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見積書\"/>
    </mc:Choice>
  </mc:AlternateContent>
  <xr:revisionPtr revIDLastSave="0" documentId="13_ncr:1_{594D9E3A-21C4-4D76-B552-4543CADD4BA2}" xr6:coauthVersionLast="47" xr6:coauthVersionMax="47" xr10:uidLastSave="{00000000-0000-0000-0000-000000000000}"/>
  <bookViews>
    <workbookView xWindow="-120" yWindow="-120" windowWidth="29040" windowHeight="15840" xr2:uid="{DF436A42-7D32-41B5-AE86-1A4707610AC1}"/>
  </bookViews>
  <sheets>
    <sheet name="Sheet1" sheetId="1" r:id="rId1"/>
  </sheets>
  <definedNames>
    <definedName name="_xlnm.Print_Area" localSheetId="0">Sheet1!$A$1:$N$38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14" i="1"/>
  <c r="L15" i="1"/>
  <c r="L16" i="1"/>
  <c r="L17" i="1"/>
  <c r="L18" i="1"/>
  <c r="L34" i="1"/>
  <c r="L33" i="1"/>
  <c r="L32" i="1"/>
  <c r="L31" i="1"/>
  <c r="L30" i="1"/>
  <c r="L29" i="1"/>
  <c r="L26" i="1"/>
  <c r="L25" i="1"/>
  <c r="L24" i="1"/>
  <c r="L23" i="1"/>
  <c r="L22" i="1"/>
  <c r="L13" i="1"/>
  <c r="L37" i="1" l="1"/>
  <c r="C6" i="1" s="1"/>
  <c r="L19" i="1"/>
  <c r="L27" i="1"/>
  <c r="L35" i="1"/>
</calcChain>
</file>

<file path=xl/sharedStrings.xml><?xml version="1.0" encoding="utf-8"?>
<sst xmlns="http://schemas.openxmlformats.org/spreadsheetml/2006/main" count="34" uniqueCount="32">
  <si>
    <t>御見積書</t>
    <rPh sb="0" eb="4">
      <t>オミツモリショ</t>
    </rPh>
    <phoneticPr fontId="1"/>
  </si>
  <si>
    <t>株式会社〇〇　御中</t>
    <rPh sb="0" eb="4">
      <t>カブシキガイシャ</t>
    </rPh>
    <rPh sb="7" eb="9">
      <t>オンチュウ</t>
    </rPh>
    <phoneticPr fontId="1"/>
  </si>
  <si>
    <t>下記の通りお見積り申し上げます。</t>
    <rPh sb="0" eb="2">
      <t>カキ</t>
    </rPh>
    <rPh sb="3" eb="4">
      <t>トオ</t>
    </rPh>
    <rPh sb="6" eb="8">
      <t>ミツモリ</t>
    </rPh>
    <rPh sb="9" eb="10">
      <t>モウ</t>
    </rPh>
    <rPh sb="11" eb="12">
      <t>ア</t>
    </rPh>
    <phoneticPr fontId="1"/>
  </si>
  <si>
    <t>合計金額</t>
    <rPh sb="0" eb="4">
      <t>ゴウケイキンガク</t>
    </rPh>
    <phoneticPr fontId="1"/>
  </si>
  <si>
    <t>科目</t>
    <rPh sb="0" eb="2">
      <t>カモク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</si>
  <si>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</si>
  <si>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</si>
  <si>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金額（税込）</t>
    <rPh sb="0" eb="2">
      <t>キンガク</t>
    </rPh>
    <rPh sb="3" eb="5">
      <t>ゼイコ</t>
    </rPh>
    <phoneticPr fontId="1"/>
  </si>
  <si>
    <t>項目</t>
    <rPh sb="0" eb="2">
      <t>コウモク</t>
    </rPh>
    <phoneticPr fontId="1"/>
  </si>
  <si>
    <t>式</t>
    <rPh sb="0" eb="1">
      <t>シキ</t>
    </rPh>
    <phoneticPr fontId="1"/>
  </si>
  <si>
    <t>小計①</t>
    <rPh sb="0" eb="2">
      <t>ショウケイ</t>
    </rPh>
    <phoneticPr fontId="1"/>
  </si>
  <si>
    <t>サンプル１</t>
    <phoneticPr fontId="1"/>
  </si>
  <si>
    <t>お値引き</t>
    <rPh sb="1" eb="3">
      <t>ネビ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</si>
  <si>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</si>
  <si>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</si>
  <si>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サンプル②</t>
    <phoneticPr fontId="1"/>
  </si>
  <si>
    <t>サンプル③</t>
    <phoneticPr fontId="1"/>
  </si>
  <si>
    <t>①サンプル工事費</t>
    <rPh sb="5" eb="8">
      <t>コウジヒ</t>
    </rPh>
    <phoneticPr fontId="1"/>
  </si>
  <si>
    <t>②サンプル材料費</t>
    <rPh sb="5" eb="8">
      <t>ザイリョウヒ</t>
    </rPh>
    <phoneticPr fontId="1"/>
  </si>
  <si>
    <t>③サンプル広告費</t>
    <rPh sb="5" eb="8">
      <t>コウコクヒ</t>
    </rPh>
    <phoneticPr fontId="1"/>
  </si>
  <si>
    <t>合計金額（税込）</t>
    <rPh sb="0" eb="2">
      <t>ゴウケイ</t>
    </rPh>
    <rPh sb="2" eb="4">
      <t>キンガク</t>
    </rPh>
    <rPh sb="5" eb="7">
      <t>ゼイコミ</t>
    </rPh>
    <phoneticPr fontId="1"/>
  </si>
  <si>
    <t>ビジネステンプレ株式会社</t>
    <phoneticPr fontId="1"/>
  </si>
  <si>
    <t>件名</t>
    <rPh sb="0" eb="2">
      <t>ケンメイ</t>
    </rPh>
    <phoneticPr fontId="1"/>
  </si>
  <si>
    <t>有効期限</t>
    <rPh sb="0" eb="4">
      <t>ユウコウキゲン</t>
    </rPh>
    <phoneticPr fontId="1"/>
  </si>
  <si>
    <t>〒123-4567　○○県○○市○○町１－２－３</t>
    <phoneticPr fontId="1"/>
  </si>
  <si>
    <t>TEL：00-0000-0000</t>
    <phoneticPr fontId="1"/>
  </si>
  <si>
    <t>FAX：00-0000-0000</t>
    <phoneticPr fontId="1"/>
  </si>
  <si>
    <t>担当：山田　太郎</t>
    <rPh sb="0" eb="2">
      <t>タントウ</t>
    </rPh>
    <rPh sb="3" eb="5">
      <t>ヤマダ</t>
    </rPh>
    <rPh sb="6" eb="8">
      <t>タロウ</t>
    </rPh>
    <phoneticPr fontId="1"/>
  </si>
  <si>
    <t>見積№</t>
    <rPh sb="0" eb="2">
      <t>ミツモリ</t>
    </rPh>
    <phoneticPr fontId="1"/>
  </si>
  <si>
    <t>見積日</t>
    <rPh sb="0" eb="3">
      <t>ミツモリビ</t>
    </rPh>
    <phoneticPr fontId="1"/>
  </si>
  <si>
    <t>A-123456789</t>
    <phoneticPr fontId="1"/>
  </si>
  <si>
    <t>サンプル費</t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</si>
</sst>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&quot;¥&quot;#,##0_);[Red]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9" fontId="0" fillId="0" borderId="2" xfId="0" applyNumberFormat="1" applyBorder="1" applyAlignment="1">
      <alignment horizontal="right" vertical="center"/>
    </xf>
    <xf numFmtId="179" fontId="0" fillId="0" borderId="4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20" fontId="0" fillId="0" borderId="2" xfId="0" applyNumberFormat="1" applyBorder="1" applyAlignment="1">
      <alignment horizontal="right" vertical="center"/>
    </xf>
    <xf numFmtId="20" fontId="0" fillId="0" borderId="4" xfId="0" applyNumberFormat="1" applyBorder="1" applyAlignment="1">
      <alignment horizontal="right" vertical="center"/>
    </xf>
    <xf numFmtId="20" fontId="0" fillId="0" borderId="3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57151</xdr:colOff>
      <xdr:row>5</xdr:row>
      <xdr:rowOff>238125</xdr:rowOff>
    </xdr:from>
    <xdr:to>
      <xdr:col>13</xdr:col>
      <xdr:colOff>134187</xdr:colOff>
      <xdr:row>9</xdr:row>
      <xdr:rowOff>95249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530600D-19F5-415C-A3AD-E7E97DE2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1" y="1638300"/>
          <a:ext cx="953336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B20E9-1562-471F-867E-6F91E5702CFA}">
  <dimension ref="A1:V40"/>
  <sheetViews>
    <sheetView tabSelected="1" view="pageLayout" zoomScaleNormal="100" workbookViewId="0">
      <selection activeCell="N4" sqref="N4"/>
    </sheetView>
  </sheetViews>
  <sheetFormatPr defaultColWidth="5.625" defaultRowHeight="18.75" x14ac:dyDescent="0.4"/>
  <cols>
    <col min="8" max="9" width="4.5" customWidth="1"/>
    <col min="10" max="10" width="8.875" customWidth="1"/>
  </cols>
  <sheetData>
    <row r="1" spans="1:14" ht="30" x14ac:dyDescent="0.4">
      <c r="F1" s="35" t="s">
        <v>0</v>
      </c>
      <c r="G1" s="35"/>
      <c r="H1" s="35"/>
      <c r="I1" s="35"/>
      <c r="J1" s="35"/>
    </row>
    <row r="2" spans="1:14" x14ac:dyDescent="0.4">
      <c r="J2" s="42" t="s">
        <v>28</v>
      </c>
      <c r="K2" s="40" t="s">
        <v>30</v>
      </c>
      <c r="L2" s="40"/>
      <c r="M2" s="40"/>
      <c r="N2" s="40"/>
    </row>
    <row r="3" spans="1:14" ht="24" x14ac:dyDescent="0.4">
      <c r="A3" s="16" t="s">
        <v>1</v>
      </c>
      <c r="B3" s="16"/>
      <c r="C3" s="16"/>
      <c r="D3" s="16"/>
      <c r="E3" s="16"/>
      <c r="F3" s="16"/>
      <c r="J3" s="42" t="s">
        <v>29</v>
      </c>
      <c r="K3" s="41">
        <v>44531</v>
      </c>
      <c r="L3" s="40"/>
      <c r="M3" s="40"/>
      <c r="N3" s="40"/>
    </row>
    <row r="4" spans="1:14" x14ac:dyDescent="0.4">
      <c r="A4" s="2" t="s">
        <v>2</v>
      </c>
      <c r="B4" s="2"/>
      <c r="C4" s="2"/>
      <c r="D4" s="2"/>
      <c r="E4" s="2"/>
      <c r="F4" s="2"/>
      <c r="I4" s="7"/>
      <c r="J4" s="7"/>
      <c r="K4" s="7"/>
      <c r="L4" s="7"/>
      <c r="M4" s="7"/>
      <c r="N4" s="7"/>
    </row>
    <row r="5" spans="1:14" x14ac:dyDescent="0.4">
      <c r="I5" s="2" t="s">
        <v>21</v>
      </c>
      <c r="J5" s="2"/>
      <c r="K5" s="2"/>
      <c r="L5" s="2"/>
      <c r="M5" s="2"/>
      <c r="N5" s="2"/>
    </row>
    <row r="6" spans="1:14" ht="24" x14ac:dyDescent="0.4">
      <c r="A6" s="27" t="s">
        <v>3</v>
      </c>
      <c r="B6" s="27"/>
      <c r="C6" s="30">
        <f>L37</f>
        <v>560000</v>
      </c>
      <c r="D6" s="31"/>
      <c r="E6" s="31"/>
      <c r="F6" s="31"/>
      <c r="I6" s="39" t="s">
        <v>24</v>
      </c>
      <c r="J6" s="39"/>
      <c r="K6" s="39"/>
      <c r="L6" s="39"/>
      <c r="M6" s="39"/>
      <c r="N6" s="39"/>
    </row>
    <row r="7" spans="1:14" x14ac:dyDescent="0.4">
      <c r="I7" s="38" t="s">
        <v>27</v>
      </c>
      <c r="J7" s="38"/>
      <c r="K7" s="38"/>
      <c r="L7" s="38"/>
      <c r="M7" s="38"/>
      <c r="N7" s="38"/>
    </row>
    <row r="8" spans="1:14" x14ac:dyDescent="0.4">
      <c r="A8" s="37" t="s">
        <v>22</v>
      </c>
      <c r="B8" s="37"/>
      <c r="C8" s="3" t="s">
        <v>31</v>
      </c>
      <c r="D8" s="3"/>
      <c r="E8" s="3"/>
      <c r="F8" s="3"/>
      <c r="I8" s="38" t="s">
        <v>25</v>
      </c>
      <c r="J8" s="38"/>
      <c r="K8" s="38"/>
      <c r="L8" s="38"/>
      <c r="M8" s="38"/>
      <c r="N8" s="38"/>
    </row>
    <row r="9" spans="1:14" x14ac:dyDescent="0.4">
      <c r="A9" s="37" t="s">
        <v>23</v>
      </c>
      <c r="B9" s="37"/>
      <c r="C9" s="36">
        <v>44562</v>
      </c>
      <c r="D9" s="3"/>
      <c r="E9" s="3"/>
      <c r="F9" s="3"/>
      <c r="I9" s="38" t="s">
        <v>26</v>
      </c>
      <c r="J9" s="38"/>
      <c r="K9" s="38"/>
      <c r="L9" s="38"/>
      <c r="M9" s="38"/>
      <c r="N9" s="38"/>
    </row>
    <row r="11" spans="1:14" x14ac:dyDescent="0.4">
      <c r="A11" s="17" t="s">
        <v>4</v>
      </c>
      <c r="B11" s="18"/>
      <c r="C11" s="18" t="s">
        <v>8</v>
      </c>
      <c r="D11" s="18"/>
      <c r="E11" s="18"/>
      <c r="F11" s="18"/>
      <c r="G11" s="18"/>
      <c r="H11" s="18" t="s">
        <v>5</v>
      </c>
      <c r="I11" s="18"/>
      <c r="J11" s="20" t="s">
        <v>6</v>
      </c>
      <c r="K11" s="21"/>
      <c r="L11" s="18" t="s">
        <v>7</v>
      </c>
      <c r="M11" s="18"/>
      <c r="N11" s="19"/>
    </row>
    <row r="12" spans="1:14" x14ac:dyDescent="0.4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4">
      <c r="A13" s="3"/>
      <c r="B13" s="3"/>
      <c r="C13" s="10" t="s">
        <v>11</v>
      </c>
      <c r="D13" s="10"/>
      <c r="E13" s="10"/>
      <c r="F13" s="10"/>
      <c r="G13" s="10"/>
      <c r="H13" s="22">
        <v>1</v>
      </c>
      <c r="I13" s="23" t="s">
        <v>9</v>
      </c>
      <c r="J13" s="12">
        <v>100000</v>
      </c>
      <c r="K13" s="14"/>
      <c r="L13" s="12">
        <f>IF(AND(H13&lt;&gt;"",J13&lt;&gt;""),H13*J13*1.1,"")</f>
        <v>110000.00000000001</v>
      </c>
      <c r="M13" s="13"/>
      <c r="N13" s="14"/>
    </row>
    <row r="14" spans="1:14" x14ac:dyDescent="0.4">
      <c r="A14" s="3"/>
      <c r="B14" s="3"/>
      <c r="C14" s="10"/>
      <c r="D14" s="10"/>
      <c r="E14" s="10"/>
      <c r="F14" s="10"/>
      <c r="G14" s="10"/>
      <c r="H14" s="22"/>
      <c r="I14" s="23"/>
      <c r="J14" s="12"/>
      <c r="K14" s="14"/>
      <c r="L14" s="12" t="str">
        <f>IF(AND(H14&lt;&gt;"",J14&lt;&gt;""),H14*J14*1.1,"")</f>
        <v/>
      </c>
      <c r="M14" s="13"/>
      <c r="N14" s="14"/>
    </row>
    <row r="15" spans="1:14" x14ac:dyDescent="0.4">
      <c r="A15" s="3"/>
      <c r="B15" s="3"/>
      <c r="C15" s="10"/>
      <c r="D15" s="10"/>
      <c r="E15" s="10"/>
      <c r="F15" s="10"/>
      <c r="G15" s="10"/>
      <c r="H15" s="22"/>
      <c r="I15" s="23"/>
      <c r="J15" s="12"/>
      <c r="K15" s="14"/>
      <c r="L15" s="12" t="str">
        <f>IF(AND(H15&lt;&gt;"",J15&lt;&gt;""),H15*J15*1.1,"")</f>
        <v/>
      </c>
      <c r="M15" s="13"/>
      <c r="N15" s="14"/>
    </row>
    <row r="16" spans="1:14" x14ac:dyDescent="0.4">
      <c r="A16" s="3"/>
      <c r="B16" s="3"/>
      <c r="C16" s="10"/>
      <c r="D16" s="10"/>
      <c r="E16" s="10"/>
      <c r="F16" s="10"/>
      <c r="G16" s="10"/>
      <c r="H16" s="22"/>
      <c r="I16" s="23"/>
      <c r="J16" s="12"/>
      <c r="K16" s="14"/>
      <c r="L16" s="12" t="str">
        <f>IF(AND(H16&lt;&gt;"",J16&lt;&gt;""),H16*J16*1.1,"")</f>
        <v/>
      </c>
      <c r="M16" s="13"/>
      <c r="N16" s="14"/>
    </row>
    <row r="17" spans="1:14" x14ac:dyDescent="0.4">
      <c r="A17" s="3"/>
      <c r="B17" s="3"/>
      <c r="C17" s="10"/>
      <c r="D17" s="10"/>
      <c r="E17" s="10"/>
      <c r="F17" s="10"/>
      <c r="G17" s="10"/>
      <c r="H17" s="22"/>
      <c r="I17" s="23"/>
      <c r="J17" s="12"/>
      <c r="K17" s="14"/>
      <c r="L17" s="12" t="str">
        <f>IF(AND(H17&lt;&gt;"",J17&lt;&gt;""),H17*J17*1.1,"")</f>
        <v/>
      </c>
      <c r="M17" s="13"/>
      <c r="N17" s="14"/>
    </row>
    <row r="18" spans="1:14" x14ac:dyDescent="0.4">
      <c r="A18" s="8"/>
      <c r="B18" s="8"/>
      <c r="C18" s="11"/>
      <c r="D18" s="11"/>
      <c r="E18" s="11"/>
      <c r="F18" s="11"/>
      <c r="G18" s="11"/>
      <c r="H18" s="4"/>
      <c r="I18" s="5"/>
      <c r="J18" s="12"/>
      <c r="K18" s="14"/>
      <c r="L18" s="12" t="str">
        <f>IF(AND(H18&lt;&gt;"",J18&lt;&gt;""),H18*J18*1.1,"")</f>
        <v/>
      </c>
      <c r="M18" s="13"/>
      <c r="N18" s="14"/>
    </row>
    <row r="19" spans="1:14" x14ac:dyDescent="0.4">
      <c r="A19" s="24" t="s">
        <v>10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>
        <f>SUM(L13:N18)</f>
        <v>110000.00000000001</v>
      </c>
      <c r="M19" s="26"/>
      <c r="N19" s="26"/>
    </row>
    <row r="20" spans="1:14" x14ac:dyDescent="0.4">
      <c r="A20" s="10" t="s">
        <v>18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4">
      <c r="A21" s="3"/>
      <c r="B21" s="3"/>
      <c r="C21" s="10" t="s">
        <v>15</v>
      </c>
      <c r="D21" s="10"/>
      <c r="E21" s="10"/>
      <c r="F21" s="10"/>
      <c r="G21" s="10"/>
      <c r="H21" s="9">
        <v>2</v>
      </c>
      <c r="I21" s="9" t="s">
        <v>9</v>
      </c>
      <c r="J21" s="12">
        <v>100000</v>
      </c>
      <c r="K21" s="14"/>
      <c r="L21" s="12">
        <f>IF(AND(H21&lt;&gt;"",J21&lt;&gt;""),H21*J21*1.1,"")</f>
        <v>220000.00000000003</v>
      </c>
      <c r="M21" s="13"/>
      <c r="N21" s="14"/>
    </row>
    <row r="22" spans="1:14" x14ac:dyDescent="0.4">
      <c r="A22" s="3"/>
      <c r="B22" s="3"/>
      <c r="C22" s="10"/>
      <c r="D22" s="10"/>
      <c r="E22" s="10"/>
      <c r="F22" s="10"/>
      <c r="G22" s="10"/>
      <c r="H22" s="22"/>
      <c r="I22" s="23"/>
      <c r="J22" s="12"/>
      <c r="K22" s="14"/>
      <c r="L22" s="12" t="str">
        <f>IF(AND(H22&lt;&gt;"",J22&lt;&gt;""),H22*J22*1.1,"")</f>
        <v/>
      </c>
      <c r="M22" s="13"/>
      <c r="N22" s="14"/>
    </row>
    <row r="23" spans="1:14" x14ac:dyDescent="0.4">
      <c r="A23" s="3"/>
      <c r="B23" s="3"/>
      <c r="C23" s="10"/>
      <c r="D23" s="10"/>
      <c r="E23" s="10"/>
      <c r="F23" s="10"/>
      <c r="G23" s="10"/>
      <c r="H23" s="22"/>
      <c r="I23" s="23"/>
      <c r="J23" s="12"/>
      <c r="K23" s="14"/>
      <c r="L23" s="12" t="str">
        <f>IF(AND(H23&lt;&gt;"",J23&lt;&gt;""),H23*J23*1.1,"")</f>
        <v/>
      </c>
      <c r="M23" s="13"/>
      <c r="N23" s="14"/>
    </row>
    <row r="24" spans="1:14" x14ac:dyDescent="0.4">
      <c r="A24" s="3"/>
      <c r="B24" s="3"/>
      <c r="C24" s="10"/>
      <c r="D24" s="10"/>
      <c r="E24" s="10"/>
      <c r="F24" s="10"/>
      <c r="G24" s="10"/>
      <c r="H24" s="22"/>
      <c r="I24" s="23"/>
      <c r="J24" s="12"/>
      <c r="K24" s="14"/>
      <c r="L24" s="12" t="str">
        <f>IF(AND(H24&lt;&gt;"",J24&lt;&gt;""),H24*J24*1.1,"")</f>
        <v/>
      </c>
      <c r="M24" s="13"/>
      <c r="N24" s="14"/>
    </row>
    <row r="25" spans="1:14" x14ac:dyDescent="0.4">
      <c r="A25" s="3"/>
      <c r="B25" s="3"/>
      <c r="C25" s="10"/>
      <c r="D25" s="10"/>
      <c r="E25" s="10"/>
      <c r="F25" s="10"/>
      <c r="G25" s="10"/>
      <c r="H25" s="22"/>
      <c r="I25" s="23"/>
      <c r="J25" s="12"/>
      <c r="K25" s="14"/>
      <c r="L25" s="12" t="str">
        <f>IF(AND(H25&lt;&gt;"",J25&lt;&gt;""),H25*J25*1.1,"")</f>
        <v/>
      </c>
      <c r="M25" s="13"/>
      <c r="N25" s="14"/>
    </row>
    <row r="26" spans="1:14" x14ac:dyDescent="0.4">
      <c r="A26" s="8"/>
      <c r="B26" s="8"/>
      <c r="C26" s="11"/>
      <c r="D26" s="11"/>
      <c r="E26" s="11"/>
      <c r="F26" s="11"/>
      <c r="G26" s="11"/>
      <c r="H26" s="4"/>
      <c r="I26" s="5"/>
      <c r="J26" s="12"/>
      <c r="K26" s="14"/>
      <c r="L26" s="12" t="str">
        <f>IF(AND(H26&lt;&gt;"",J26&lt;&gt;""),H26*J26*1.1,"")</f>
        <v/>
      </c>
      <c r="M26" s="13"/>
      <c r="N26" s="14"/>
    </row>
    <row r="27" spans="1:14" x14ac:dyDescent="0.4">
      <c r="A27" s="24" t="s">
        <v>13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5">
        <f>SUM(L21:N26)</f>
        <v>220000.00000000003</v>
      </c>
      <c r="M27" s="26"/>
      <c r="N27" s="26"/>
    </row>
    <row r="28" spans="1:14" x14ac:dyDescent="0.4">
      <c r="A28" s="10" t="s">
        <v>19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4">
      <c r="A29" s="3"/>
      <c r="B29" s="3"/>
      <c r="C29" s="10" t="s">
        <v>16</v>
      </c>
      <c r="D29" s="10"/>
      <c r="E29" s="10"/>
      <c r="F29" s="10"/>
      <c r="G29" s="10"/>
      <c r="H29" s="22">
        <v>3</v>
      </c>
      <c r="I29" s="23" t="s">
        <v>9</v>
      </c>
      <c r="J29" s="12">
        <v>100000</v>
      </c>
      <c r="K29" s="14"/>
      <c r="L29" s="12">
        <f>IF(AND(H29&lt;&gt;"",J29&lt;&gt;""),H29*J29*1.1,"")</f>
        <v>330000</v>
      </c>
      <c r="M29" s="13"/>
      <c r="N29" s="14"/>
    </row>
    <row r="30" spans="1:14" x14ac:dyDescent="0.4">
      <c r="A30" s="3"/>
      <c r="B30" s="3"/>
      <c r="C30" s="10"/>
      <c r="D30" s="10"/>
      <c r="E30" s="10"/>
      <c r="F30" s="10"/>
      <c r="G30" s="10"/>
      <c r="H30" s="22"/>
      <c r="I30" s="23"/>
      <c r="J30" s="12"/>
      <c r="K30" s="14"/>
      <c r="L30" s="32" t="str">
        <f>IF(AND(H30&lt;&gt;"",J30&lt;&gt;""),H30*J30*1.1,"")</f>
        <v/>
      </c>
      <c r="M30" s="33"/>
      <c r="N30" s="34"/>
    </row>
    <row r="31" spans="1:14" x14ac:dyDescent="0.4">
      <c r="A31" s="3"/>
      <c r="B31" s="3"/>
      <c r="C31" s="10"/>
      <c r="D31" s="10"/>
      <c r="E31" s="10"/>
      <c r="F31" s="10"/>
      <c r="G31" s="10"/>
      <c r="H31" s="22"/>
      <c r="I31" s="23"/>
      <c r="J31" s="12"/>
      <c r="K31" s="14"/>
      <c r="L31" s="12" t="str">
        <f>IF(AND(H31&lt;&gt;"",J31&lt;&gt;""),H31*J31*1.1,"")</f>
        <v/>
      </c>
      <c r="M31" s="13"/>
      <c r="N31" s="14"/>
    </row>
    <row r="32" spans="1:14" x14ac:dyDescent="0.4">
      <c r="A32" s="3"/>
      <c r="B32" s="3"/>
      <c r="C32" s="10"/>
      <c r="D32" s="10"/>
      <c r="E32" s="10"/>
      <c r="F32" s="10"/>
      <c r="G32" s="10"/>
      <c r="H32" s="22"/>
      <c r="I32" s="23"/>
      <c r="J32" s="12"/>
      <c r="K32" s="14"/>
      <c r="L32" s="12" t="str">
        <f>IF(AND(H32&lt;&gt;"",J32&lt;&gt;""),H32*J32*1.1,"")</f>
        <v/>
      </c>
      <c r="M32" s="13"/>
      <c r="N32" s="14"/>
    </row>
    <row r="33" spans="1:22" x14ac:dyDescent="0.4">
      <c r="A33" s="3"/>
      <c r="B33" s="3"/>
      <c r="C33" s="10"/>
      <c r="D33" s="10"/>
      <c r="E33" s="10"/>
      <c r="F33" s="10"/>
      <c r="G33" s="10"/>
      <c r="H33" s="22"/>
      <c r="I33" s="23"/>
      <c r="J33" s="12"/>
      <c r="K33" s="14"/>
      <c r="L33" s="12" t="str">
        <f>IF(AND(H33&lt;&gt;"",J33&lt;&gt;""),H33*J33*1.1,"")</f>
        <v/>
      </c>
      <c r="M33" s="13"/>
      <c r="N33" s="14"/>
    </row>
    <row r="34" spans="1:22" x14ac:dyDescent="0.4">
      <c r="A34" s="8"/>
      <c r="B34" s="8"/>
      <c r="C34" s="11"/>
      <c r="D34" s="11"/>
      <c r="E34" s="11"/>
      <c r="F34" s="11"/>
      <c r="G34" s="11"/>
      <c r="H34" s="4"/>
      <c r="I34" s="5"/>
      <c r="J34" s="12"/>
      <c r="K34" s="14"/>
      <c r="L34" s="12" t="str">
        <f>IF(AND(H34&lt;&gt;"",J34&lt;&gt;""),H34*J34*1.1,"")</f>
        <v/>
      </c>
      <c r="M34" s="13"/>
      <c r="N34" s="14"/>
    </row>
    <row r="35" spans="1:22" x14ac:dyDescent="0.4">
      <c r="A35" s="24" t="s">
        <v>14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>
        <f>SUM(L29:N34)</f>
        <v>330000</v>
      </c>
      <c r="M35" s="26"/>
      <c r="N35" s="26"/>
    </row>
    <row r="36" spans="1:22" x14ac:dyDescent="0.4">
      <c r="A36" s="3" t="s">
        <v>12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15">
        <v>100000</v>
      </c>
      <c r="M36" s="15"/>
      <c r="N36" s="15"/>
    </row>
    <row r="37" spans="1:22" ht="24" x14ac:dyDescent="0.4">
      <c r="A37" s="27" t="s">
        <v>20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>
        <f>SUM(L13:N18,L21:N26,L29:N34)-L36</f>
        <v>560000</v>
      </c>
      <c r="M37" s="29"/>
      <c r="N37" s="29"/>
    </row>
    <row r="40" spans="1:22" x14ac:dyDescent="0.4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6"/>
      <c r="U40" s="6"/>
      <c r="V40" s="6"/>
    </row>
  </sheetData>
  <mergeCells count="104">
    <mergeCell ref="K2:N2"/>
    <mergeCell ref="K3:N3"/>
    <mergeCell ref="I5:N5"/>
    <mergeCell ref="I40:S40"/>
    <mergeCell ref="T40:V40"/>
    <mergeCell ref="F1:J1"/>
    <mergeCell ref="A37:K37"/>
    <mergeCell ref="L37:N37"/>
    <mergeCell ref="A20:N20"/>
    <mergeCell ref="A27:K27"/>
    <mergeCell ref="A28:N28"/>
    <mergeCell ref="A35:K35"/>
    <mergeCell ref="L35:N35"/>
    <mergeCell ref="L36:N36"/>
    <mergeCell ref="A36:K36"/>
    <mergeCell ref="A33:B33"/>
    <mergeCell ref="C33:G33"/>
    <mergeCell ref="J33:K33"/>
    <mergeCell ref="L33:N33"/>
    <mergeCell ref="A34:B34"/>
    <mergeCell ref="C34:G34"/>
    <mergeCell ref="J34:K34"/>
    <mergeCell ref="L34:N34"/>
    <mergeCell ref="L19:N19"/>
    <mergeCell ref="A26:B26"/>
    <mergeCell ref="C26:G26"/>
    <mergeCell ref="J26:K26"/>
    <mergeCell ref="L26:N26"/>
    <mergeCell ref="J31:K31"/>
    <mergeCell ref="L31:N31"/>
    <mergeCell ref="A32:B32"/>
    <mergeCell ref="C32:G32"/>
    <mergeCell ref="J32:K32"/>
    <mergeCell ref="L32:N32"/>
    <mergeCell ref="J29:K29"/>
    <mergeCell ref="L29:N29"/>
    <mergeCell ref="A30:B30"/>
    <mergeCell ref="C30:G30"/>
    <mergeCell ref="J30:K30"/>
    <mergeCell ref="L30:N30"/>
    <mergeCell ref="L27:N27"/>
    <mergeCell ref="A31:B31"/>
    <mergeCell ref="C31:G31"/>
    <mergeCell ref="A29:B29"/>
    <mergeCell ref="C29:G29"/>
    <mergeCell ref="A24:B24"/>
    <mergeCell ref="C24:G24"/>
    <mergeCell ref="J24:K24"/>
    <mergeCell ref="L24:N24"/>
    <mergeCell ref="A25:B25"/>
    <mergeCell ref="C25:G25"/>
    <mergeCell ref="J25:K25"/>
    <mergeCell ref="L25:N25"/>
    <mergeCell ref="A22:B22"/>
    <mergeCell ref="C22:G22"/>
    <mergeCell ref="J22:K22"/>
    <mergeCell ref="L22:N22"/>
    <mergeCell ref="A23:B23"/>
    <mergeCell ref="C23:G23"/>
    <mergeCell ref="J23:K23"/>
    <mergeCell ref="L23:N23"/>
    <mergeCell ref="A21:B21"/>
    <mergeCell ref="C21:G21"/>
    <mergeCell ref="J21:K21"/>
    <mergeCell ref="L21:N21"/>
    <mergeCell ref="A19:K19"/>
    <mergeCell ref="J16:K16"/>
    <mergeCell ref="J17:K17"/>
    <mergeCell ref="J18:K18"/>
    <mergeCell ref="L13:N13"/>
    <mergeCell ref="L14:N14"/>
    <mergeCell ref="L15:N15"/>
    <mergeCell ref="L16:N16"/>
    <mergeCell ref="L17:N17"/>
    <mergeCell ref="L18:N18"/>
    <mergeCell ref="A16:B16"/>
    <mergeCell ref="A17:B17"/>
    <mergeCell ref="A18:B18"/>
    <mergeCell ref="C13:G13"/>
    <mergeCell ref="C14:G14"/>
    <mergeCell ref="C15:G15"/>
    <mergeCell ref="C16:G16"/>
    <mergeCell ref="C17:G17"/>
    <mergeCell ref="C18:G18"/>
    <mergeCell ref="A12:N12"/>
    <mergeCell ref="A11:B11"/>
    <mergeCell ref="C11:G11"/>
    <mergeCell ref="A13:B13"/>
    <mergeCell ref="A14:B14"/>
    <mergeCell ref="A15:B15"/>
    <mergeCell ref="J13:K13"/>
    <mergeCell ref="J14:K14"/>
    <mergeCell ref="J15:K15"/>
    <mergeCell ref="J11:K11"/>
    <mergeCell ref="L11:N11"/>
    <mergeCell ref="H11:I11"/>
    <mergeCell ref="A3:F3"/>
    <mergeCell ref="A4:F4"/>
    <mergeCell ref="A6:B6"/>
    <mergeCell ref="C6:F6"/>
    <mergeCell ref="A8:B8"/>
    <mergeCell ref="A9:B9"/>
    <mergeCell ref="C8:F8"/>
    <mergeCell ref="C9:F9"/>
  </mergeCells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2021-10-07T07:21:12Z</cp:lastPrinted>
  <dcterms:created xsi:type="dcterms:W3CDTF">2021-10-07T06:29:42Z</dcterms:created>
  <dcterms:modified xsi:type="dcterms:W3CDTF">2021-10-07T07:21:24Z</dcterms:modified>
</cp:coreProperties>
</file>