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生産計画\"/>
    </mc:Choice>
  </mc:AlternateContent>
  <xr:revisionPtr revIDLastSave="0" documentId="13_ncr:1_{4170EC11-7EB8-403E-9B0A-07488C67C7F1}" xr6:coauthVersionLast="47" xr6:coauthVersionMax="47" xr10:uidLastSave="{00000000-0000-0000-0000-000000000000}"/>
  <bookViews>
    <workbookView xWindow="10425" yWindow="1410" windowWidth="18060" windowHeight="13830" xr2:uid="{BB00007C-17FE-4B99-AA44-A3CEB46371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9" i="1" l="1"/>
  <c r="AK11" i="1"/>
  <c r="AK13" i="1"/>
  <c r="AK15" i="1"/>
  <c r="AK17" i="1"/>
  <c r="AK19" i="1"/>
  <c r="AK21" i="1"/>
  <c r="AK7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E5" i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I6" i="1" s="1"/>
  <c r="AJ8" i="1"/>
  <c r="AJ7" i="1"/>
  <c r="H6" i="1" l="1"/>
  <c r="Y6" i="1"/>
  <c r="X6" i="1"/>
  <c r="V6" i="1"/>
  <c r="U6" i="1"/>
  <c r="S6" i="1"/>
  <c r="E6" i="1"/>
  <c r="O6" i="1"/>
  <c r="M6" i="1"/>
  <c r="AE6" i="1"/>
  <c r="I6" i="1"/>
  <c r="W6" i="1"/>
  <c r="T6" i="1"/>
  <c r="R6" i="1"/>
  <c r="Q6" i="1"/>
  <c r="N6" i="1"/>
  <c r="AF6" i="1"/>
  <c r="K6" i="1"/>
  <c r="AD6" i="1"/>
  <c r="AC6" i="1"/>
  <c r="G6" i="1"/>
  <c r="P6" i="1"/>
  <c r="AH6" i="1"/>
  <c r="AG6" i="1"/>
  <c r="L6" i="1"/>
  <c r="J6" i="1"/>
  <c r="AB6" i="1"/>
  <c r="AA6" i="1"/>
  <c r="Z6" i="1"/>
  <c r="F6" i="1"/>
</calcChain>
</file>

<file path=xl/sharedStrings.xml><?xml version="1.0" encoding="utf-8"?>
<sst xmlns="http://schemas.openxmlformats.org/spreadsheetml/2006/main" count="13" uniqueCount="13">
  <si>
    <t>製品名</t>
    <rPh sb="0" eb="3">
      <t>セイヒンメイ</t>
    </rPh>
    <phoneticPr fontId="1"/>
  </si>
  <si>
    <t>予定</t>
    <rPh sb="0" eb="2">
      <t>ヨテイ</t>
    </rPh>
    <phoneticPr fontId="1"/>
  </si>
  <si>
    <t>実績</t>
    <rPh sb="0" eb="2">
      <t>ジッセキ</t>
    </rPh>
    <phoneticPr fontId="1"/>
  </si>
  <si>
    <t>№</t>
    <phoneticPr fontId="1"/>
  </si>
  <si>
    <t>型番/規格</t>
    <rPh sb="0" eb="2">
      <t>カタバン</t>
    </rPh>
    <rPh sb="3" eb="5">
      <t>キカク</t>
    </rPh>
    <phoneticPr fontId="1"/>
  </si>
  <si>
    <t>予実
管理</t>
    <rPh sb="0" eb="2">
      <t>ヨジツ</t>
    </rPh>
    <rPh sb="3" eb="5">
      <t>カンリ</t>
    </rPh>
    <phoneticPr fontId="1"/>
  </si>
  <si>
    <t>AB-001</t>
    <phoneticPr fontId="1"/>
  </si>
  <si>
    <t>予実合計</t>
    <rPh sb="0" eb="2">
      <t>ヨジツ</t>
    </rPh>
    <rPh sb="2" eb="4">
      <t>ゴウケイ</t>
    </rPh>
    <phoneticPr fontId="1"/>
  </si>
  <si>
    <t>進捗</t>
    <rPh sb="0" eb="2">
      <t>シンチョク</t>
    </rPh>
    <phoneticPr fontId="1"/>
  </si>
  <si>
    <t>サンプル製品A</t>
    <rPh sb="4" eb="6">
      <t>セイヒン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</si>
  <si>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</si>
  <si>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</si>
  <si>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生産計画表</t>
    <rPh sb="0" eb="2">
      <t>セイサン</t>
    </rPh>
    <rPh sb="2" eb="4">
      <t>ケイカク</t>
    </rPh>
    <rPh sb="4" eb="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</si>
</sst>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6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2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  <font>
      <sz val="11"/>
      <color theme="1"/>
      <name val="游ゴシック"/>
      <family val="2"/>
      <charset val="128"/>
    </font>
    <font>
      <sz val="22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8" xfId="0" applyFont="1" applyFill="1" applyBorder="1">
      <alignment vertical="center"/>
    </xf>
    <xf numFmtId="0" fontId="2" fillId="2" borderId="3" xfId="0" applyFont="1" applyFill="1" applyBorder="1">
      <alignment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9" fontId="2" fillId="2" borderId="5" xfId="1" applyFont="1" applyFill="1" applyBorder="1" applyAlignment="1">
      <alignment horizontal="center" vertical="center"/>
    </xf>
    <xf numFmtId="9" fontId="2" fillId="2" borderId="3" xfId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14" fontId="2" fillId="0" borderId="1" xfId="0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2">
    <dxf>
      <font>
        <color theme="4"/>
      </font>
    </dxf>
    <dxf>
      <font>
        <color rgb="FFFF0000"/>
      </font>
    </dxf>
  </dxfs>
  <tableStyles count="0" defaultTableStyle="TableStyleMedium2" defaultPivotStyle="PivotStyleLight16"/>
  <colors>
    <mruColors>
      <color rgb="FF64FFDA"/>
      <color rgb="FF69F0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A93E8-EF28-46CE-988C-1E19FC5CF896}">
  <dimension ref="A2:AK22"/>
  <sheetViews>
    <sheetView tabSelected="1" view="pageLayout" zoomScale="70" zoomScaleNormal="100" zoomScalePageLayoutView="70" workbookViewId="0"/>
  </sheetViews>
  <sheetFormatPr defaultColWidth="8.75" defaultRowHeight="19.5" x14ac:dyDescent="0.4"/>
  <cols>
    <col min="1" max="1" width="5.875" style="2" customWidth="1"/>
    <col min="2" max="2" width="11.125" style="2" customWidth="1"/>
    <col min="3" max="3" width="23.25" style="2" customWidth="1"/>
    <col min="4" max="4" width="8.875" style="1" customWidth="1"/>
    <col min="5" max="35" width="5.5" style="2" customWidth="1"/>
    <col min="36" max="36" width="9.375" style="2" customWidth="1"/>
    <col min="37" max="37" width="7.625" style="2" customWidth="1"/>
    <col min="38" max="16384" width="8.75" style="2"/>
  </cols>
  <sheetData>
    <row r="2" spans="1:37" ht="21.75" customHeight="1" x14ac:dyDescent="0.4">
      <c r="A2" s="21" t="s">
        <v>12</v>
      </c>
      <c r="B2" s="21"/>
      <c r="C2" s="21"/>
      <c r="J2" s="13"/>
      <c r="K2" s="13"/>
      <c r="L2" s="14"/>
      <c r="M2" s="14"/>
      <c r="N2" s="14"/>
      <c r="O2" s="13" t="s">
        <v>10</v>
      </c>
      <c r="P2" s="13"/>
      <c r="Q2" s="22">
        <v>45748</v>
      </c>
      <c r="R2" s="22"/>
      <c r="S2" s="22"/>
    </row>
    <row r="3" spans="1:37" ht="21.75" customHeight="1" x14ac:dyDescent="0.4">
      <c r="A3" s="21"/>
      <c r="B3" s="21"/>
      <c r="C3" s="21"/>
      <c r="D3" s="8"/>
      <c r="J3" s="13"/>
      <c r="K3" s="13"/>
      <c r="L3" s="14"/>
      <c r="M3" s="14"/>
      <c r="N3" s="14"/>
      <c r="O3" s="13" t="s">
        <v>11</v>
      </c>
      <c r="P3" s="13"/>
      <c r="Q3" s="22">
        <v>45777</v>
      </c>
      <c r="R3" s="22"/>
      <c r="S3" s="22"/>
    </row>
    <row r="4" spans="1:37" ht="7.5" customHeight="1" x14ac:dyDescent="0.4"/>
    <row r="5" spans="1:37" ht="22.5" customHeight="1" x14ac:dyDescent="0.4">
      <c r="A5" s="23" t="s">
        <v>3</v>
      </c>
      <c r="B5" s="27" t="s">
        <v>4</v>
      </c>
      <c r="C5" s="26" t="s">
        <v>0</v>
      </c>
      <c r="D5" s="25" t="s">
        <v>5</v>
      </c>
      <c r="E5" s="11">
        <f>Q2</f>
        <v>45748</v>
      </c>
      <c r="F5" s="12">
        <f>E5+1</f>
        <v>45749</v>
      </c>
      <c r="G5" s="12">
        <f t="shared" ref="G5:AI5" si="0">F5+1</f>
        <v>45750</v>
      </c>
      <c r="H5" s="12">
        <f t="shared" si="0"/>
        <v>45751</v>
      </c>
      <c r="I5" s="12">
        <f t="shared" si="0"/>
        <v>45752</v>
      </c>
      <c r="J5" s="12">
        <f t="shared" si="0"/>
        <v>45753</v>
      </c>
      <c r="K5" s="12">
        <f t="shared" si="0"/>
        <v>45754</v>
      </c>
      <c r="L5" s="12">
        <f t="shared" si="0"/>
        <v>45755</v>
      </c>
      <c r="M5" s="12">
        <f t="shared" si="0"/>
        <v>45756</v>
      </c>
      <c r="N5" s="12">
        <f t="shared" si="0"/>
        <v>45757</v>
      </c>
      <c r="O5" s="12">
        <f t="shared" si="0"/>
        <v>45758</v>
      </c>
      <c r="P5" s="12">
        <f t="shared" si="0"/>
        <v>45759</v>
      </c>
      <c r="Q5" s="12">
        <f t="shared" si="0"/>
        <v>45760</v>
      </c>
      <c r="R5" s="12">
        <f t="shared" si="0"/>
        <v>45761</v>
      </c>
      <c r="S5" s="12">
        <f t="shared" si="0"/>
        <v>45762</v>
      </c>
      <c r="T5" s="12">
        <f t="shared" si="0"/>
        <v>45763</v>
      </c>
      <c r="U5" s="12">
        <f t="shared" si="0"/>
        <v>45764</v>
      </c>
      <c r="V5" s="12">
        <f t="shared" si="0"/>
        <v>45765</v>
      </c>
      <c r="W5" s="12">
        <f t="shared" si="0"/>
        <v>45766</v>
      </c>
      <c r="X5" s="12">
        <f t="shared" si="0"/>
        <v>45767</v>
      </c>
      <c r="Y5" s="12">
        <f t="shared" si="0"/>
        <v>45768</v>
      </c>
      <c r="Z5" s="12">
        <f t="shared" si="0"/>
        <v>45769</v>
      </c>
      <c r="AA5" s="12">
        <f t="shared" si="0"/>
        <v>45770</v>
      </c>
      <c r="AB5" s="12">
        <f t="shared" si="0"/>
        <v>45771</v>
      </c>
      <c r="AC5" s="12">
        <f t="shared" si="0"/>
        <v>45772</v>
      </c>
      <c r="AD5" s="12">
        <f t="shared" si="0"/>
        <v>45773</v>
      </c>
      <c r="AE5" s="12">
        <f t="shared" si="0"/>
        <v>45774</v>
      </c>
      <c r="AF5" s="12">
        <f t="shared" si="0"/>
        <v>45775</v>
      </c>
      <c r="AG5" s="12">
        <f t="shared" si="0"/>
        <v>45776</v>
      </c>
      <c r="AH5" s="12">
        <f t="shared" si="0"/>
        <v>45777</v>
      </c>
      <c r="AI5" s="12">
        <f t="shared" si="0"/>
        <v>45778</v>
      </c>
      <c r="AJ5" s="19" t="s">
        <v>7</v>
      </c>
      <c r="AK5" s="19" t="s">
        <v>8</v>
      </c>
    </row>
    <row r="6" spans="1:37" ht="22.5" customHeight="1" x14ac:dyDescent="0.4">
      <c r="A6" s="24"/>
      <c r="B6" s="28"/>
      <c r="C6" s="24"/>
      <c r="D6" s="13"/>
      <c r="E6" s="5" t="str">
        <f>TEXT(E5, "aaa")</f>
        <v>火</v>
      </c>
      <c r="F6" s="5" t="str">
        <f t="shared" ref="F6:AI6" si="1">TEXT(F5, "aaa")</f>
        <v>水</v>
      </c>
      <c r="G6" s="5" t="str">
        <f t="shared" si="1"/>
        <v>木</v>
      </c>
      <c r="H6" s="5" t="str">
        <f t="shared" si="1"/>
        <v>金</v>
      </c>
      <c r="I6" s="5" t="str">
        <f t="shared" si="1"/>
        <v>土</v>
      </c>
      <c r="J6" s="5" t="str">
        <f t="shared" si="1"/>
        <v>日</v>
      </c>
      <c r="K6" s="5" t="str">
        <f t="shared" si="1"/>
        <v>月</v>
      </c>
      <c r="L6" s="5" t="str">
        <f t="shared" si="1"/>
        <v>火</v>
      </c>
      <c r="M6" s="5" t="str">
        <f t="shared" si="1"/>
        <v>水</v>
      </c>
      <c r="N6" s="5" t="str">
        <f t="shared" si="1"/>
        <v>木</v>
      </c>
      <c r="O6" s="5" t="str">
        <f t="shared" si="1"/>
        <v>金</v>
      </c>
      <c r="P6" s="5" t="str">
        <f t="shared" si="1"/>
        <v>土</v>
      </c>
      <c r="Q6" s="5" t="str">
        <f t="shared" si="1"/>
        <v>日</v>
      </c>
      <c r="R6" s="5" t="str">
        <f t="shared" si="1"/>
        <v>月</v>
      </c>
      <c r="S6" s="5" t="str">
        <f t="shared" si="1"/>
        <v>火</v>
      </c>
      <c r="T6" s="5" t="str">
        <f t="shared" si="1"/>
        <v>水</v>
      </c>
      <c r="U6" s="5" t="str">
        <f t="shared" si="1"/>
        <v>木</v>
      </c>
      <c r="V6" s="5" t="str">
        <f t="shared" si="1"/>
        <v>金</v>
      </c>
      <c r="W6" s="5" t="str">
        <f t="shared" si="1"/>
        <v>土</v>
      </c>
      <c r="X6" s="5" t="str">
        <f t="shared" si="1"/>
        <v>日</v>
      </c>
      <c r="Y6" s="5" t="str">
        <f t="shared" si="1"/>
        <v>月</v>
      </c>
      <c r="Z6" s="5" t="str">
        <f t="shared" si="1"/>
        <v>火</v>
      </c>
      <c r="AA6" s="5" t="str">
        <f t="shared" si="1"/>
        <v>水</v>
      </c>
      <c r="AB6" s="5" t="str">
        <f t="shared" si="1"/>
        <v>木</v>
      </c>
      <c r="AC6" s="5" t="str">
        <f t="shared" si="1"/>
        <v>金</v>
      </c>
      <c r="AD6" s="5" t="str">
        <f t="shared" si="1"/>
        <v>土</v>
      </c>
      <c r="AE6" s="5" t="str">
        <f t="shared" si="1"/>
        <v>日</v>
      </c>
      <c r="AF6" s="5" t="str">
        <f t="shared" si="1"/>
        <v>月</v>
      </c>
      <c r="AG6" s="5" t="str">
        <f t="shared" si="1"/>
        <v>火</v>
      </c>
      <c r="AH6" s="5" t="str">
        <f t="shared" si="1"/>
        <v>水</v>
      </c>
      <c r="AI6" s="5" t="str">
        <f t="shared" si="1"/>
        <v>木</v>
      </c>
      <c r="AJ6" s="20"/>
      <c r="AK6" s="20"/>
    </row>
    <row r="7" spans="1:37" ht="22.5" customHeight="1" x14ac:dyDescent="0.4">
      <c r="A7" s="15">
        <v>1</v>
      </c>
      <c r="B7" s="15" t="s">
        <v>6</v>
      </c>
      <c r="C7" s="15" t="s">
        <v>9</v>
      </c>
      <c r="D7" s="7" t="s">
        <v>1</v>
      </c>
      <c r="E7" s="6">
        <v>100</v>
      </c>
      <c r="F7" s="6">
        <v>100</v>
      </c>
      <c r="G7" s="6">
        <v>100</v>
      </c>
      <c r="H7" s="6">
        <v>100</v>
      </c>
      <c r="I7" s="6">
        <v>0</v>
      </c>
      <c r="J7" s="6">
        <v>0</v>
      </c>
      <c r="K7" s="6">
        <v>100</v>
      </c>
      <c r="L7" s="6">
        <v>100</v>
      </c>
      <c r="M7" s="6">
        <v>100</v>
      </c>
      <c r="N7" s="6">
        <v>100</v>
      </c>
      <c r="O7" s="6">
        <v>100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9">
        <f>SUM(E7:AI7)</f>
        <v>900</v>
      </c>
      <c r="AK7" s="17">
        <f>IFERROR(AJ8/AJ7,"")</f>
        <v>0.99888888888888894</v>
      </c>
    </row>
    <row r="8" spans="1:37" ht="22.5" customHeight="1" x14ac:dyDescent="0.4">
      <c r="A8" s="16"/>
      <c r="B8" s="16"/>
      <c r="C8" s="16"/>
      <c r="D8" s="5" t="s">
        <v>2</v>
      </c>
      <c r="E8" s="4">
        <v>98</v>
      </c>
      <c r="F8" s="3">
        <v>102</v>
      </c>
      <c r="G8" s="3">
        <v>100</v>
      </c>
      <c r="H8" s="3">
        <v>99</v>
      </c>
      <c r="I8" s="3">
        <v>0</v>
      </c>
      <c r="J8" s="3">
        <v>0</v>
      </c>
      <c r="K8" s="3">
        <v>103</v>
      </c>
      <c r="L8" s="3">
        <v>95</v>
      </c>
      <c r="M8" s="3">
        <v>99</v>
      </c>
      <c r="N8" s="3">
        <v>100</v>
      </c>
      <c r="O8" s="3">
        <v>103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10">
        <f>SUM(E8:AI8)</f>
        <v>899</v>
      </c>
      <c r="AK8" s="18"/>
    </row>
    <row r="9" spans="1:37" ht="28.35" customHeight="1" x14ac:dyDescent="0.4">
      <c r="A9" s="15">
        <v>2</v>
      </c>
      <c r="B9" s="15"/>
      <c r="C9" s="15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9">
        <f t="shared" ref="AJ9:AJ22" si="2">SUM(E9:AI9)</f>
        <v>0</v>
      </c>
      <c r="AK9" s="17" t="str">
        <f t="shared" ref="AK9" si="3">IFERROR(AJ10/AJ9,"")</f>
        <v/>
      </c>
    </row>
    <row r="10" spans="1:37" ht="28.35" customHeight="1" x14ac:dyDescent="0.4">
      <c r="A10" s="16"/>
      <c r="B10" s="16"/>
      <c r="C10" s="16"/>
      <c r="D10" s="5"/>
      <c r="E10" s="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10">
        <f t="shared" si="2"/>
        <v>0</v>
      </c>
      <c r="AK10" s="18"/>
    </row>
    <row r="11" spans="1:37" ht="28.35" customHeight="1" x14ac:dyDescent="0.4">
      <c r="A11" s="15">
        <v>3</v>
      </c>
      <c r="B11" s="15"/>
      <c r="C11" s="15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9">
        <f t="shared" si="2"/>
        <v>0</v>
      </c>
      <c r="AK11" s="17" t="str">
        <f t="shared" ref="AK11" si="4">IFERROR(AJ12/AJ11,"")</f>
        <v/>
      </c>
    </row>
    <row r="12" spans="1:37" ht="28.35" customHeight="1" x14ac:dyDescent="0.4">
      <c r="A12" s="16"/>
      <c r="B12" s="16"/>
      <c r="C12" s="16"/>
      <c r="D12" s="5"/>
      <c r="E12" s="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10">
        <f t="shared" si="2"/>
        <v>0</v>
      </c>
      <c r="AK12" s="18"/>
    </row>
    <row r="13" spans="1:37" ht="28.35" customHeight="1" x14ac:dyDescent="0.4">
      <c r="A13" s="15">
        <v>4</v>
      </c>
      <c r="B13" s="15"/>
      <c r="C13" s="15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9">
        <f t="shared" si="2"/>
        <v>0</v>
      </c>
      <c r="AK13" s="17" t="str">
        <f t="shared" ref="AK13" si="5">IFERROR(AJ14/AJ13,"")</f>
        <v/>
      </c>
    </row>
    <row r="14" spans="1:37" ht="28.35" customHeight="1" x14ac:dyDescent="0.4">
      <c r="A14" s="16"/>
      <c r="B14" s="16"/>
      <c r="C14" s="16"/>
      <c r="D14" s="5"/>
      <c r="E14" s="4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10">
        <f t="shared" si="2"/>
        <v>0</v>
      </c>
      <c r="AK14" s="18"/>
    </row>
    <row r="15" spans="1:37" ht="28.35" customHeight="1" x14ac:dyDescent="0.4">
      <c r="A15" s="15">
        <v>5</v>
      </c>
      <c r="B15" s="15"/>
      <c r="C15" s="15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9">
        <f t="shared" si="2"/>
        <v>0</v>
      </c>
      <c r="AK15" s="17" t="str">
        <f t="shared" ref="AK15" si="6">IFERROR(AJ16/AJ15,"")</f>
        <v/>
      </c>
    </row>
    <row r="16" spans="1:37" ht="28.35" customHeight="1" x14ac:dyDescent="0.4">
      <c r="A16" s="16"/>
      <c r="B16" s="16"/>
      <c r="C16" s="16"/>
      <c r="D16" s="5"/>
      <c r="E16" s="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10">
        <f t="shared" si="2"/>
        <v>0</v>
      </c>
      <c r="AK16" s="18"/>
    </row>
    <row r="17" spans="1:37" ht="28.35" customHeight="1" x14ac:dyDescent="0.4">
      <c r="A17" s="15">
        <v>6</v>
      </c>
      <c r="B17" s="15"/>
      <c r="C17" s="15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9">
        <f t="shared" si="2"/>
        <v>0</v>
      </c>
      <c r="AK17" s="17" t="str">
        <f t="shared" ref="AK17" si="7">IFERROR(AJ18/AJ17,"")</f>
        <v/>
      </c>
    </row>
    <row r="18" spans="1:37" ht="28.35" customHeight="1" x14ac:dyDescent="0.4">
      <c r="A18" s="16"/>
      <c r="B18" s="16"/>
      <c r="C18" s="16"/>
      <c r="D18" s="5"/>
      <c r="E18" s="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10">
        <f t="shared" si="2"/>
        <v>0</v>
      </c>
      <c r="AK18" s="18"/>
    </row>
    <row r="19" spans="1:37" ht="28.35" customHeight="1" x14ac:dyDescent="0.4">
      <c r="A19" s="15">
        <v>7</v>
      </c>
      <c r="B19" s="15"/>
      <c r="C19" s="15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9">
        <f t="shared" si="2"/>
        <v>0</v>
      </c>
      <c r="AK19" s="17" t="str">
        <f t="shared" ref="AK19" si="8">IFERROR(AJ20/AJ19,"")</f>
        <v/>
      </c>
    </row>
    <row r="20" spans="1:37" ht="28.35" customHeight="1" x14ac:dyDescent="0.4">
      <c r="A20" s="16"/>
      <c r="B20" s="16"/>
      <c r="C20" s="16"/>
      <c r="D20" s="5"/>
      <c r="E20" s="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10">
        <f t="shared" si="2"/>
        <v>0</v>
      </c>
      <c r="AK20" s="18"/>
    </row>
    <row r="21" spans="1:37" ht="28.35" customHeight="1" x14ac:dyDescent="0.4">
      <c r="A21" s="15">
        <v>8</v>
      </c>
      <c r="B21" s="15"/>
      <c r="C21" s="15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9">
        <f t="shared" si="2"/>
        <v>0</v>
      </c>
      <c r="AK21" s="17" t="str">
        <f t="shared" ref="AK21" si="9">IFERROR(AJ22/AJ21,"")</f>
        <v/>
      </c>
    </row>
    <row r="22" spans="1:37" x14ac:dyDescent="0.4">
      <c r="A22" s="16"/>
      <c r="B22" s="16"/>
      <c r="C22" s="16"/>
      <c r="D22" s="5"/>
      <c r="E22" s="4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10">
        <f t="shared" si="2"/>
        <v>0</v>
      </c>
      <c r="AK22" s="18"/>
    </row>
  </sheetData>
  <mergeCells count="47">
    <mergeCell ref="O2:P2"/>
    <mergeCell ref="O3:P3"/>
    <mergeCell ref="Q2:S2"/>
    <mergeCell ref="Q3:S3"/>
    <mergeCell ref="J2:K2"/>
    <mergeCell ref="L2:N2"/>
    <mergeCell ref="AK5:AK6"/>
    <mergeCell ref="AK7:AK8"/>
    <mergeCell ref="A7:A8"/>
    <mergeCell ref="C7:C8"/>
    <mergeCell ref="B7:B8"/>
    <mergeCell ref="AJ5:AJ6"/>
    <mergeCell ref="A5:A6"/>
    <mergeCell ref="D5:D6"/>
    <mergeCell ref="C5:C6"/>
    <mergeCell ref="B5:B6"/>
    <mergeCell ref="AK9:AK10"/>
    <mergeCell ref="A11:A12"/>
    <mergeCell ref="B11:B12"/>
    <mergeCell ref="C11:C12"/>
    <mergeCell ref="AK11:AK12"/>
    <mergeCell ref="AK13:AK14"/>
    <mergeCell ref="A15:A16"/>
    <mergeCell ref="B15:B16"/>
    <mergeCell ref="C15:C16"/>
    <mergeCell ref="AK15:AK16"/>
    <mergeCell ref="AK21:AK22"/>
    <mergeCell ref="A17:A18"/>
    <mergeCell ref="B17:B18"/>
    <mergeCell ref="C17:C18"/>
    <mergeCell ref="AK17:AK18"/>
    <mergeCell ref="A19:A20"/>
    <mergeCell ref="B19:B20"/>
    <mergeCell ref="C19:C20"/>
    <mergeCell ref="AK19:AK20"/>
    <mergeCell ref="J3:K3"/>
    <mergeCell ref="L3:N3"/>
    <mergeCell ref="A21:A22"/>
    <mergeCell ref="B21:B22"/>
    <mergeCell ref="C21:C22"/>
    <mergeCell ref="A13:A14"/>
    <mergeCell ref="B13:B14"/>
    <mergeCell ref="C13:C14"/>
    <mergeCell ref="A9:A10"/>
    <mergeCell ref="B9:B10"/>
    <mergeCell ref="C9:C10"/>
    <mergeCell ref="A2:C3"/>
  </mergeCells>
  <phoneticPr fontId="1"/>
  <conditionalFormatting sqref="AJ5:AK5 E6:AI6">
    <cfRule type="cellIs" dxfId="1" priority="1" operator="equal">
      <formula>"日"</formula>
    </cfRule>
    <cfRule type="cellIs" dxfId="0" priority="2" operator="equal">
      <formula>"土"</formula>
    </cfRule>
  </conditionalFormatting>
  <pageMargins left="0.23622047244094491" right="0.23622047244094491" top="0.39370078740157483" bottom="0.23622047244094491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2024-07-18T07:36:45Z</cp:lastPrinted>
  <dcterms:created xsi:type="dcterms:W3CDTF">2024-07-18T01:19:35Z</dcterms:created>
  <dcterms:modified xsi:type="dcterms:W3CDTF">2024-07-19T07:44:45Z</dcterms:modified>
</cp:coreProperties>
</file>