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C2D51255-D6CF-4EAC-935E-E51A539B3CB3}" xr6:coauthVersionLast="47" xr6:coauthVersionMax="47" xr10:uidLastSave="{00000000-0000-0000-0000-000000000000}"/>
  <bookViews>
    <workbookView xWindow="9285" yWindow="360" windowWidth="28800" windowHeight="11295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J25" i="6"/>
  <c r="J24" i="6"/>
  <c r="J23" i="6"/>
  <c r="J22" i="6"/>
  <c r="J21" i="6"/>
  <c r="J20" i="6"/>
  <c r="C29" i="6" s="1"/>
  <c r="D29" i="6" s="1"/>
  <c r="J19" i="6"/>
  <c r="J18" i="6"/>
  <c r="C28" i="6" s="1"/>
  <c r="D28" i="6" s="1"/>
  <c r="J28" i="6" s="1"/>
  <c r="J26" i="5"/>
  <c r="J25" i="5"/>
  <c r="J24" i="5"/>
  <c r="J23" i="5"/>
  <c r="J22" i="5"/>
  <c r="J21" i="5"/>
  <c r="J20" i="5"/>
  <c r="C29" i="5" s="1"/>
  <c r="D29" i="5" s="1"/>
  <c r="J19" i="5"/>
  <c r="J18" i="5"/>
  <c r="C28" i="5" s="1"/>
  <c r="D28" i="5" s="1"/>
  <c r="J28" i="5" s="1"/>
  <c r="J26" i="1"/>
  <c r="J25" i="1"/>
  <c r="J24" i="1"/>
  <c r="J23" i="1"/>
  <c r="J22" i="1"/>
  <c r="J21" i="1"/>
  <c r="J20" i="1"/>
  <c r="C29" i="1" s="1"/>
  <c r="D29" i="1" s="1"/>
  <c r="J19" i="1"/>
  <c r="J18" i="1"/>
  <c r="C28" i="1" s="1"/>
  <c r="D28" i="1" s="1"/>
  <c r="J28" i="1" s="1"/>
  <c r="J26" i="4"/>
  <c r="J25" i="4"/>
  <c r="J24" i="4"/>
  <c r="J23" i="4"/>
  <c r="J22" i="4"/>
  <c r="J21" i="4"/>
  <c r="J20" i="4"/>
  <c r="C29" i="4" s="1"/>
  <c r="D29" i="4" s="1"/>
  <c r="J19" i="4"/>
  <c r="J18" i="4"/>
  <c r="J27" i="4" s="1"/>
  <c r="J26" i="3"/>
  <c r="J25" i="3"/>
  <c r="J24" i="3"/>
  <c r="J23" i="3"/>
  <c r="J22" i="3"/>
  <c r="J21" i="3"/>
  <c r="J20" i="3"/>
  <c r="C29" i="3" s="1"/>
  <c r="D29" i="3" s="1"/>
  <c r="J19" i="3"/>
  <c r="J18" i="3"/>
  <c r="C28" i="3" s="1"/>
  <c r="D28" i="3" s="1"/>
  <c r="J26" i="2"/>
  <c r="J25" i="2"/>
  <c r="J24" i="2"/>
  <c r="J23" i="2"/>
  <c r="J22" i="2"/>
  <c r="J21" i="2"/>
  <c r="J20" i="2"/>
  <c r="C29" i="2" s="1"/>
  <c r="D29" i="2" s="1"/>
  <c r="J19" i="2"/>
  <c r="J18" i="2"/>
  <c r="J27" i="6" l="1"/>
  <c r="J29" i="6" s="1"/>
  <c r="C14" i="6" s="1"/>
  <c r="J27" i="5"/>
  <c r="J29" i="5" s="1"/>
  <c r="C14" i="5" s="1"/>
  <c r="J27" i="1"/>
  <c r="J29" i="1" s="1"/>
  <c r="C14" i="1" s="1"/>
  <c r="C28" i="4"/>
  <c r="D28" i="4" s="1"/>
  <c r="J28" i="4" s="1"/>
  <c r="J29" i="4" s="1"/>
  <c r="C14" i="4" s="1"/>
  <c r="J28" i="3"/>
  <c r="J27" i="3"/>
  <c r="J27" i="2"/>
  <c r="C28" i="2"/>
  <c r="D28" i="2" s="1"/>
  <c r="J28" i="2" s="1"/>
  <c r="J29" i="2" s="1"/>
  <c r="C14" i="2" s="1"/>
  <c r="J29" i="3" l="1"/>
  <c r="C14" i="3" s="1"/>
</calcChain>
</file>

<file path=xl/sharedStrings.xml><?xml version="1.0" encoding="utf-8"?>
<sst xmlns="http://schemas.openxmlformats.org/spreadsheetml/2006/main" count="259" uniqueCount="61">
  <si>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</si>
  <si>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</si>
  <si>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</si>
  <si>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</si>
  <si>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</si>
  <si>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</si>
  <si>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</si>
  <si>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</si>
  <si>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</si>
  <si>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</si>
  <si>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</si>
  <si>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</si>
  <si>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</si>
  <si>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</si>
  <si>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</si>
  <si>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</si>
  <si>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</si>
  <si>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</si>
  <si>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</si>
  <si>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</si>
  <si>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</si>
  <si>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</si>
  <si>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</si>
  <si>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</si>
  <si>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</si>
  <si>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</si>
  <si>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</si>
  <si>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</si>
  <si>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</si>
  <si>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</si>
  <si>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</si>
  <si>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</si>
  <si>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</si>
  <si>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</si>
  <si>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</si>
  <si>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</si>
  <si>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</si>
  <si>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</si>
  <si>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</si>
  <si>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</si>
  <si>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</si>
  <si>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</si>
  <si>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</si>
  <si>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</si>
  <si>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</si>
  <si>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</si>
  <si>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</si>
  <si>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○○県○○市○○町1-2-3 ○○ビル 2階</t>
    <rPh sb="21" eb="22">
      <t>カイ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</si>
  <si>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</si>
  <si>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</si>
  <si>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</si>
  <si>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</si>
  <si>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</si>
  <si>
    <t>御見積書</t>
    <rPh sb="0" eb="1">
      <t>ゴ</t>
    </rPh>
    <rPh sb="1" eb="2">
      <t>ミ</t>
    </rPh>
    <rPh sb="2" eb="3">
      <t>セキ</t>
    </rPh>
    <rPh sb="3" eb="4">
      <t>ショ</t>
    </rPh>
    <phoneticPr fontId="2"/>
  </si>
  <si>
    <t>書類番号：A123</t>
    <rPh sb="0" eb="4">
      <t>ショルイバンゴウ</t>
    </rPh>
    <phoneticPr fontId="2"/>
  </si>
  <si>
    <t>発行日：2024年4月1日</t>
    <rPh sb="0" eb="3">
      <t>ハッコウビ</t>
    </rPh>
    <rPh sb="8" eb="9">
      <t>ネン</t>
    </rPh>
    <rPh sb="10" eb="11">
      <t>ガツ</t>
    </rPh>
    <rPh sb="12" eb="13">
      <t>ニチ</t>
    </rPh>
    <phoneticPr fontId="2"/>
  </si>
  <si>
    <t>発注書</t>
    <rPh sb="0" eb="3">
      <t>ハッチュウショ</t>
    </rPh>
    <phoneticPr fontId="2"/>
  </si>
  <si>
    <t>御請求書</t>
    <rPh sb="0" eb="1">
      <t>ゴ</t>
    </rPh>
    <rPh sb="1" eb="4">
      <t>セイキュウショ</t>
    </rPh>
    <phoneticPr fontId="2"/>
  </si>
  <si>
    <t>領収書</t>
    <rPh sb="0" eb="3">
      <t>リョウシュウショ</t>
    </rPh>
    <phoneticPr fontId="2"/>
  </si>
  <si>
    <t>支払通知書</t>
    <rPh sb="0" eb="2">
      <t>シハラ</t>
    </rPh>
    <rPh sb="2" eb="5">
      <t>ツウチショ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</si>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</sst>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0"/>
      <color rgb="FF184248"/>
      <name val="游ゴシック"/>
      <family val="3"/>
      <charset val="128"/>
    </font>
    <font>
      <b/>
      <sz val="11"/>
      <color rgb="FF6DBE97"/>
      <name val="游ゴシック"/>
      <family val="3"/>
      <charset val="128"/>
    </font>
    <font>
      <sz val="11"/>
      <color rgb="FF184248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DBE97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rgb="FF6DBE97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9" fontId="4" fillId="0" borderId="2" xfId="0" applyNumberFormat="1" applyFont="1" applyBorder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6" fontId="4" fillId="0" borderId="2" xfId="1" applyFont="1" applyBorder="1" applyAlignment="1">
      <alignment vertical="center"/>
    </xf>
    <xf numFmtId="6" fontId="4" fillId="0" borderId="2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20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right" vertical="center" indent="1"/>
    </xf>
    <xf numFmtId="0" fontId="3" fillId="0" borderId="1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 vertical="center" indent="1"/>
    </xf>
    <xf numFmtId="0" fontId="4" fillId="0" borderId="0" xfId="0" applyFont="1" applyAlignment="1"/>
    <xf numFmtId="0" fontId="4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6" fontId="3" fillId="0" borderId="7" xfId="1" applyFont="1" applyBorder="1" applyAlignment="1">
      <alignment horizontal="right" vertical="center" indent="1"/>
    </xf>
    <xf numFmtId="6" fontId="3" fillId="0" borderId="6" xfId="1" applyFont="1" applyBorder="1" applyAlignment="1">
      <alignment horizontal="right" vertical="center" indent="1"/>
    </xf>
    <xf numFmtId="6" fontId="3" fillId="0" borderId="9" xfId="1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6" fontId="4" fillId="0" borderId="2" xfId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184248"/>
      <color rgb="FF6DBE97"/>
      <color rgb="FF005047"/>
      <color rgb="FF2A8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9525</xdr:rowOff>
    </xdr:from>
    <xdr:to>
      <xdr:col>9</xdr:col>
      <xdr:colOff>381000</xdr:colOff>
      <xdr:row>3</xdr:row>
      <xdr:rowOff>34200</xdr:rowOff>
    </xdr:to>
    <xdr:sp macro="" textlink="">
      <xdr:nvSpPr>
        <xdr:cNvPr id="4" name="平行四辺形 3">
          <a:extLst>
            <a:ext uri="{FF2B5EF4-FFF2-40B4-BE49-F238E27FC236}">
              <a16:creationId xmlns:a16="http://schemas.microsoft.com/office/drawing/2014/main" id="{7CEBAE32-96AD-9396-899E-F0BB5EDEB0C7}"/>
            </a:ext>
          </a:extLst>
        </xdr:cNvPr>
        <xdr:cNvSpPr/>
      </xdr:nvSpPr>
      <xdr:spPr>
        <a:xfrm>
          <a:off x="3009900" y="247650"/>
          <a:ext cx="2809875" cy="720000"/>
        </a:xfrm>
        <a:prstGeom prst="parallelogram">
          <a:avLst>
            <a:gd name="adj" fmla="val 64437"/>
          </a:avLst>
        </a:prstGeom>
        <a:solidFill>
          <a:srgbClr val="6DBE9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34200</xdr:rowOff>
    </xdr:to>
    <xdr:sp macro="" textlink="">
      <xdr:nvSpPr>
        <xdr:cNvPr id="5" name="平行四辺形 4">
          <a:extLst>
            <a:ext uri="{FF2B5EF4-FFF2-40B4-BE49-F238E27FC236}">
              <a16:creationId xmlns:a16="http://schemas.microsoft.com/office/drawing/2014/main" id="{D79B7727-A86E-49AC-8976-9939254989F3}"/>
            </a:ext>
          </a:extLst>
        </xdr:cNvPr>
        <xdr:cNvSpPr/>
      </xdr:nvSpPr>
      <xdr:spPr>
        <a:xfrm>
          <a:off x="4781550" y="247650"/>
          <a:ext cx="1628776" cy="720000"/>
        </a:xfrm>
        <a:prstGeom prst="parallelogram">
          <a:avLst>
            <a:gd name="adj" fmla="val 64437"/>
          </a:avLst>
        </a:prstGeom>
        <a:solidFill>
          <a:srgbClr val="18424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34200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97E75D4-E086-45C9-A32B-5DEB7B9E5A25}"/>
            </a:ext>
          </a:extLst>
        </xdr:cNvPr>
        <xdr:cNvSpPr/>
      </xdr:nvSpPr>
      <xdr:spPr>
        <a:xfrm>
          <a:off x="6124574" y="247650"/>
          <a:ext cx="828675" cy="720000"/>
        </a:xfrm>
        <a:prstGeom prst="rect">
          <a:avLst/>
        </a:prstGeom>
        <a:solidFill>
          <a:srgbClr val="005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34200</xdr:rowOff>
    </xdr:to>
    <xdr:sp macro="" textlink="">
      <xdr:nvSpPr>
        <xdr:cNvPr id="6" name="平行四辺形 5">
          <a:extLst>
            <a:ext uri="{FF2B5EF4-FFF2-40B4-BE49-F238E27FC236}">
              <a16:creationId xmlns:a16="http://schemas.microsoft.com/office/drawing/2014/main" id="{578B0B89-4138-45A6-9B27-55D20CB1C00D}"/>
            </a:ext>
          </a:extLst>
        </xdr:cNvPr>
        <xdr:cNvSpPr/>
      </xdr:nvSpPr>
      <xdr:spPr>
        <a:xfrm>
          <a:off x="5505450" y="247650"/>
          <a:ext cx="1152525" cy="720000"/>
        </a:xfrm>
        <a:prstGeom prst="parallelogram">
          <a:avLst>
            <a:gd name="adj" fmla="val 64437"/>
          </a:avLst>
        </a:prstGeom>
        <a:solidFill>
          <a:srgbClr val="2A8F7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9525</xdr:rowOff>
    </xdr:from>
    <xdr:to>
      <xdr:col>9</xdr:col>
      <xdr:colOff>381000</xdr:colOff>
      <xdr:row>3</xdr:row>
      <xdr:rowOff>0</xdr:rowOff>
    </xdr:to>
    <xdr:sp macro="" textlink="">
      <xdr:nvSpPr>
        <xdr:cNvPr id="6" name="平行四辺形 5">
          <a:extLst>
            <a:ext uri="{FF2B5EF4-FFF2-40B4-BE49-F238E27FC236}">
              <a16:creationId xmlns:a16="http://schemas.microsoft.com/office/drawing/2014/main" id="{47363399-4A14-44F9-AF55-F206ECCA71F0}"/>
            </a:ext>
          </a:extLst>
        </xdr:cNvPr>
        <xdr:cNvSpPr/>
      </xdr:nvSpPr>
      <xdr:spPr>
        <a:xfrm>
          <a:off x="3009900" y="247650"/>
          <a:ext cx="2809875" cy="720000"/>
        </a:xfrm>
        <a:prstGeom prst="parallelogram">
          <a:avLst>
            <a:gd name="adj" fmla="val 64437"/>
          </a:avLst>
        </a:prstGeom>
        <a:solidFill>
          <a:srgbClr val="6DBE9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0</xdr:rowOff>
    </xdr:to>
    <xdr:sp macro="" textlink="">
      <xdr:nvSpPr>
        <xdr:cNvPr id="7" name="平行四辺形 6">
          <a:extLst>
            <a:ext uri="{FF2B5EF4-FFF2-40B4-BE49-F238E27FC236}">
              <a16:creationId xmlns:a16="http://schemas.microsoft.com/office/drawing/2014/main" id="{221F2906-0E8F-4EEF-AB3F-5874EFB97D62}"/>
            </a:ext>
          </a:extLst>
        </xdr:cNvPr>
        <xdr:cNvSpPr/>
      </xdr:nvSpPr>
      <xdr:spPr>
        <a:xfrm>
          <a:off x="4781550" y="247650"/>
          <a:ext cx="1628776" cy="720000"/>
        </a:xfrm>
        <a:prstGeom prst="parallelogram">
          <a:avLst>
            <a:gd name="adj" fmla="val 64437"/>
          </a:avLst>
        </a:prstGeom>
        <a:solidFill>
          <a:srgbClr val="18424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1410F95-FC91-41F9-9107-33745C5C3699}"/>
            </a:ext>
          </a:extLst>
        </xdr:cNvPr>
        <xdr:cNvSpPr/>
      </xdr:nvSpPr>
      <xdr:spPr>
        <a:xfrm>
          <a:off x="6124574" y="247650"/>
          <a:ext cx="828675" cy="720000"/>
        </a:xfrm>
        <a:prstGeom prst="rect">
          <a:avLst/>
        </a:prstGeom>
        <a:solidFill>
          <a:srgbClr val="005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0</xdr:rowOff>
    </xdr:to>
    <xdr:sp macro="" textlink="">
      <xdr:nvSpPr>
        <xdr:cNvPr id="9" name="平行四辺形 8">
          <a:extLst>
            <a:ext uri="{FF2B5EF4-FFF2-40B4-BE49-F238E27FC236}">
              <a16:creationId xmlns:a16="http://schemas.microsoft.com/office/drawing/2014/main" id="{D3D3A1FC-6FA8-4835-9417-BC06C341C660}"/>
            </a:ext>
          </a:extLst>
        </xdr:cNvPr>
        <xdr:cNvSpPr/>
      </xdr:nvSpPr>
      <xdr:spPr>
        <a:xfrm>
          <a:off x="5505450" y="247650"/>
          <a:ext cx="1152525" cy="720000"/>
        </a:xfrm>
        <a:prstGeom prst="parallelogram">
          <a:avLst>
            <a:gd name="adj" fmla="val 64437"/>
          </a:avLst>
        </a:prstGeom>
        <a:solidFill>
          <a:srgbClr val="2A8F7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9525</xdr:rowOff>
    </xdr:from>
    <xdr:to>
      <xdr:col>9</xdr:col>
      <xdr:colOff>381000</xdr:colOff>
      <xdr:row>3</xdr:row>
      <xdr:rowOff>0</xdr:rowOff>
    </xdr:to>
    <xdr:sp macro="" textlink="">
      <xdr:nvSpPr>
        <xdr:cNvPr id="2" name="平行四辺形 1">
          <a:extLst>
            <a:ext uri="{FF2B5EF4-FFF2-40B4-BE49-F238E27FC236}">
              <a16:creationId xmlns:a16="http://schemas.microsoft.com/office/drawing/2014/main" id="{EF3698A1-9FBC-4C54-8855-08CBB956A91D}"/>
            </a:ext>
          </a:extLst>
        </xdr:cNvPr>
        <xdr:cNvSpPr/>
      </xdr:nvSpPr>
      <xdr:spPr>
        <a:xfrm>
          <a:off x="3009900" y="247650"/>
          <a:ext cx="2809875" cy="685800"/>
        </a:xfrm>
        <a:prstGeom prst="parallelogram">
          <a:avLst>
            <a:gd name="adj" fmla="val 64437"/>
          </a:avLst>
        </a:prstGeom>
        <a:solidFill>
          <a:srgbClr val="6DBE9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0</xdr:rowOff>
    </xdr:to>
    <xdr:sp macro="" textlink="">
      <xdr:nvSpPr>
        <xdr:cNvPr id="3" name="平行四辺形 2">
          <a:extLst>
            <a:ext uri="{FF2B5EF4-FFF2-40B4-BE49-F238E27FC236}">
              <a16:creationId xmlns:a16="http://schemas.microsoft.com/office/drawing/2014/main" id="{AE35A720-6601-45D7-B054-ED9CA58223BE}"/>
            </a:ext>
          </a:extLst>
        </xdr:cNvPr>
        <xdr:cNvSpPr/>
      </xdr:nvSpPr>
      <xdr:spPr>
        <a:xfrm>
          <a:off x="4781550" y="247650"/>
          <a:ext cx="1628776" cy="685800"/>
        </a:xfrm>
        <a:prstGeom prst="parallelogram">
          <a:avLst>
            <a:gd name="adj" fmla="val 64437"/>
          </a:avLst>
        </a:prstGeom>
        <a:solidFill>
          <a:srgbClr val="18424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CB8C889-8386-47D2-A627-B0F410F57292}"/>
            </a:ext>
          </a:extLst>
        </xdr:cNvPr>
        <xdr:cNvSpPr/>
      </xdr:nvSpPr>
      <xdr:spPr>
        <a:xfrm>
          <a:off x="6124574" y="247650"/>
          <a:ext cx="828675" cy="685800"/>
        </a:xfrm>
        <a:prstGeom prst="rect">
          <a:avLst/>
        </a:prstGeom>
        <a:solidFill>
          <a:srgbClr val="005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0</xdr:rowOff>
    </xdr:to>
    <xdr:sp macro="" textlink="">
      <xdr:nvSpPr>
        <xdr:cNvPr id="5" name="平行四辺形 4">
          <a:extLst>
            <a:ext uri="{FF2B5EF4-FFF2-40B4-BE49-F238E27FC236}">
              <a16:creationId xmlns:a16="http://schemas.microsoft.com/office/drawing/2014/main" id="{CC97568A-D2A4-4D2E-B4CC-52FE7CE9E943}"/>
            </a:ext>
          </a:extLst>
        </xdr:cNvPr>
        <xdr:cNvSpPr/>
      </xdr:nvSpPr>
      <xdr:spPr>
        <a:xfrm>
          <a:off x="5505450" y="247650"/>
          <a:ext cx="1152525" cy="685800"/>
        </a:xfrm>
        <a:prstGeom prst="parallelogram">
          <a:avLst>
            <a:gd name="adj" fmla="val 64437"/>
          </a:avLst>
        </a:prstGeom>
        <a:solidFill>
          <a:srgbClr val="2A8F7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9525</xdr:rowOff>
    </xdr:from>
    <xdr:to>
      <xdr:col>9</xdr:col>
      <xdr:colOff>381000</xdr:colOff>
      <xdr:row>3</xdr:row>
      <xdr:rowOff>0</xdr:rowOff>
    </xdr:to>
    <xdr:sp macro="" textlink="">
      <xdr:nvSpPr>
        <xdr:cNvPr id="2" name="平行四辺形 1">
          <a:extLst>
            <a:ext uri="{FF2B5EF4-FFF2-40B4-BE49-F238E27FC236}">
              <a16:creationId xmlns:a16="http://schemas.microsoft.com/office/drawing/2014/main" id="{E9B9DDA0-7666-4198-8B73-4865A7127B31}"/>
            </a:ext>
          </a:extLst>
        </xdr:cNvPr>
        <xdr:cNvSpPr/>
      </xdr:nvSpPr>
      <xdr:spPr>
        <a:xfrm>
          <a:off x="3009900" y="247650"/>
          <a:ext cx="2809875" cy="685800"/>
        </a:xfrm>
        <a:prstGeom prst="parallelogram">
          <a:avLst>
            <a:gd name="adj" fmla="val 64437"/>
          </a:avLst>
        </a:prstGeom>
        <a:solidFill>
          <a:srgbClr val="6DBE9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0</xdr:rowOff>
    </xdr:to>
    <xdr:sp macro="" textlink="">
      <xdr:nvSpPr>
        <xdr:cNvPr id="3" name="平行四辺形 2">
          <a:extLst>
            <a:ext uri="{FF2B5EF4-FFF2-40B4-BE49-F238E27FC236}">
              <a16:creationId xmlns:a16="http://schemas.microsoft.com/office/drawing/2014/main" id="{AC0110CC-1A36-4FCF-9D1F-9F2402F677C0}"/>
            </a:ext>
          </a:extLst>
        </xdr:cNvPr>
        <xdr:cNvSpPr/>
      </xdr:nvSpPr>
      <xdr:spPr>
        <a:xfrm>
          <a:off x="4781550" y="247650"/>
          <a:ext cx="1628776" cy="685800"/>
        </a:xfrm>
        <a:prstGeom prst="parallelogram">
          <a:avLst>
            <a:gd name="adj" fmla="val 64437"/>
          </a:avLst>
        </a:prstGeom>
        <a:solidFill>
          <a:srgbClr val="18424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7485F29-6E4E-434F-A077-EB163F5DC7D4}"/>
            </a:ext>
          </a:extLst>
        </xdr:cNvPr>
        <xdr:cNvSpPr/>
      </xdr:nvSpPr>
      <xdr:spPr>
        <a:xfrm>
          <a:off x="6124574" y="247650"/>
          <a:ext cx="828675" cy="685800"/>
        </a:xfrm>
        <a:prstGeom prst="rect">
          <a:avLst/>
        </a:prstGeom>
        <a:solidFill>
          <a:srgbClr val="005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0</xdr:rowOff>
    </xdr:to>
    <xdr:sp macro="" textlink="">
      <xdr:nvSpPr>
        <xdr:cNvPr id="5" name="平行四辺形 4">
          <a:extLst>
            <a:ext uri="{FF2B5EF4-FFF2-40B4-BE49-F238E27FC236}">
              <a16:creationId xmlns:a16="http://schemas.microsoft.com/office/drawing/2014/main" id="{206D9233-2DB6-4803-810F-3D1E8327D576}"/>
            </a:ext>
          </a:extLst>
        </xdr:cNvPr>
        <xdr:cNvSpPr/>
      </xdr:nvSpPr>
      <xdr:spPr>
        <a:xfrm>
          <a:off x="5505450" y="247650"/>
          <a:ext cx="1152525" cy="685800"/>
        </a:xfrm>
        <a:prstGeom prst="parallelogram">
          <a:avLst>
            <a:gd name="adj" fmla="val 64437"/>
          </a:avLst>
        </a:prstGeom>
        <a:solidFill>
          <a:srgbClr val="2A8F7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9525</xdr:rowOff>
    </xdr:from>
    <xdr:to>
      <xdr:col>9</xdr:col>
      <xdr:colOff>381000</xdr:colOff>
      <xdr:row>3</xdr:row>
      <xdr:rowOff>0</xdr:rowOff>
    </xdr:to>
    <xdr:sp macro="" textlink="">
      <xdr:nvSpPr>
        <xdr:cNvPr id="2" name="平行四辺形 1">
          <a:extLst>
            <a:ext uri="{FF2B5EF4-FFF2-40B4-BE49-F238E27FC236}">
              <a16:creationId xmlns:a16="http://schemas.microsoft.com/office/drawing/2014/main" id="{DB8D0C6B-0BB9-410C-AC38-1FD6592A227C}"/>
            </a:ext>
          </a:extLst>
        </xdr:cNvPr>
        <xdr:cNvSpPr/>
      </xdr:nvSpPr>
      <xdr:spPr>
        <a:xfrm>
          <a:off x="3009900" y="247650"/>
          <a:ext cx="2809875" cy="685800"/>
        </a:xfrm>
        <a:prstGeom prst="parallelogram">
          <a:avLst>
            <a:gd name="adj" fmla="val 64437"/>
          </a:avLst>
        </a:prstGeom>
        <a:solidFill>
          <a:srgbClr val="6DBE9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0</xdr:rowOff>
    </xdr:to>
    <xdr:sp macro="" textlink="">
      <xdr:nvSpPr>
        <xdr:cNvPr id="3" name="平行四辺形 2">
          <a:extLst>
            <a:ext uri="{FF2B5EF4-FFF2-40B4-BE49-F238E27FC236}">
              <a16:creationId xmlns:a16="http://schemas.microsoft.com/office/drawing/2014/main" id="{F74CD3DC-D095-4770-BE87-59D8AC524D80}"/>
            </a:ext>
          </a:extLst>
        </xdr:cNvPr>
        <xdr:cNvSpPr/>
      </xdr:nvSpPr>
      <xdr:spPr>
        <a:xfrm>
          <a:off x="4781550" y="247650"/>
          <a:ext cx="1628776" cy="685800"/>
        </a:xfrm>
        <a:prstGeom prst="parallelogram">
          <a:avLst>
            <a:gd name="adj" fmla="val 64437"/>
          </a:avLst>
        </a:prstGeom>
        <a:solidFill>
          <a:srgbClr val="18424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5216CA6-86A2-4CFE-A8B5-E76408169598}"/>
            </a:ext>
          </a:extLst>
        </xdr:cNvPr>
        <xdr:cNvSpPr/>
      </xdr:nvSpPr>
      <xdr:spPr>
        <a:xfrm>
          <a:off x="6124574" y="247650"/>
          <a:ext cx="828675" cy="685800"/>
        </a:xfrm>
        <a:prstGeom prst="rect">
          <a:avLst/>
        </a:prstGeom>
        <a:solidFill>
          <a:srgbClr val="005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0</xdr:rowOff>
    </xdr:to>
    <xdr:sp macro="" textlink="">
      <xdr:nvSpPr>
        <xdr:cNvPr id="5" name="平行四辺形 4">
          <a:extLst>
            <a:ext uri="{FF2B5EF4-FFF2-40B4-BE49-F238E27FC236}">
              <a16:creationId xmlns:a16="http://schemas.microsoft.com/office/drawing/2014/main" id="{1DF2132A-0149-4DE8-BAB9-2D4A6E4AE6C1}"/>
            </a:ext>
          </a:extLst>
        </xdr:cNvPr>
        <xdr:cNvSpPr/>
      </xdr:nvSpPr>
      <xdr:spPr>
        <a:xfrm>
          <a:off x="5505450" y="247650"/>
          <a:ext cx="1152525" cy="685800"/>
        </a:xfrm>
        <a:prstGeom prst="parallelogram">
          <a:avLst>
            <a:gd name="adj" fmla="val 64437"/>
          </a:avLst>
        </a:prstGeom>
        <a:solidFill>
          <a:srgbClr val="2A8F7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9525</xdr:rowOff>
    </xdr:from>
    <xdr:to>
      <xdr:col>9</xdr:col>
      <xdr:colOff>381000</xdr:colOff>
      <xdr:row>3</xdr:row>
      <xdr:rowOff>0</xdr:rowOff>
    </xdr:to>
    <xdr:sp macro="" textlink="">
      <xdr:nvSpPr>
        <xdr:cNvPr id="2" name="平行四辺形 1">
          <a:extLst>
            <a:ext uri="{FF2B5EF4-FFF2-40B4-BE49-F238E27FC236}">
              <a16:creationId xmlns:a16="http://schemas.microsoft.com/office/drawing/2014/main" id="{978404E6-00A0-4915-B489-7440A47A870B}"/>
            </a:ext>
          </a:extLst>
        </xdr:cNvPr>
        <xdr:cNvSpPr/>
      </xdr:nvSpPr>
      <xdr:spPr>
        <a:xfrm>
          <a:off x="3009900" y="247650"/>
          <a:ext cx="2809875" cy="685800"/>
        </a:xfrm>
        <a:prstGeom prst="parallelogram">
          <a:avLst>
            <a:gd name="adj" fmla="val 64437"/>
          </a:avLst>
        </a:prstGeom>
        <a:solidFill>
          <a:srgbClr val="6DBE9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0</xdr:rowOff>
    </xdr:to>
    <xdr:sp macro="" textlink="">
      <xdr:nvSpPr>
        <xdr:cNvPr id="3" name="平行四辺形 2">
          <a:extLst>
            <a:ext uri="{FF2B5EF4-FFF2-40B4-BE49-F238E27FC236}">
              <a16:creationId xmlns:a16="http://schemas.microsoft.com/office/drawing/2014/main" id="{18E11212-6769-4F62-A29F-B8948C7310AE}"/>
            </a:ext>
          </a:extLst>
        </xdr:cNvPr>
        <xdr:cNvSpPr/>
      </xdr:nvSpPr>
      <xdr:spPr>
        <a:xfrm>
          <a:off x="4781550" y="247650"/>
          <a:ext cx="1628776" cy="685800"/>
        </a:xfrm>
        <a:prstGeom prst="parallelogram">
          <a:avLst>
            <a:gd name="adj" fmla="val 64437"/>
          </a:avLst>
        </a:prstGeom>
        <a:solidFill>
          <a:srgbClr val="18424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2BDE0F-5FB6-419C-BBF9-018BAE31179F}"/>
            </a:ext>
          </a:extLst>
        </xdr:cNvPr>
        <xdr:cNvSpPr/>
      </xdr:nvSpPr>
      <xdr:spPr>
        <a:xfrm>
          <a:off x="6124574" y="247650"/>
          <a:ext cx="828675" cy="685800"/>
        </a:xfrm>
        <a:prstGeom prst="rect">
          <a:avLst/>
        </a:prstGeom>
        <a:solidFill>
          <a:srgbClr val="0050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0</xdr:rowOff>
    </xdr:to>
    <xdr:sp macro="" textlink="">
      <xdr:nvSpPr>
        <xdr:cNvPr id="5" name="平行四辺形 4">
          <a:extLst>
            <a:ext uri="{FF2B5EF4-FFF2-40B4-BE49-F238E27FC236}">
              <a16:creationId xmlns:a16="http://schemas.microsoft.com/office/drawing/2014/main" id="{CD074F5D-033F-4DEF-97DC-95681A0DD73B}"/>
            </a:ext>
          </a:extLst>
        </xdr:cNvPr>
        <xdr:cNvSpPr/>
      </xdr:nvSpPr>
      <xdr:spPr>
        <a:xfrm>
          <a:off x="5505450" y="247650"/>
          <a:ext cx="1152525" cy="685800"/>
        </a:xfrm>
        <a:prstGeom prst="parallelogram">
          <a:avLst>
            <a:gd name="adj" fmla="val 64437"/>
          </a:avLst>
        </a:prstGeom>
        <a:solidFill>
          <a:srgbClr val="2A8F7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4"/>
  <sheetViews>
    <sheetView tabSelected="1"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2"/>
      <c r="I1" s="22"/>
      <c r="J1" s="14" t="s">
        <v>54</v>
      </c>
    </row>
    <row r="2" spans="1:10" ht="39.75">
      <c r="B2" s="24" t="s">
        <v>53</v>
      </c>
      <c r="C2" s="24"/>
      <c r="D2" s="13"/>
      <c r="E2" s="13"/>
      <c r="F2" s="13"/>
      <c r="G2" s="13"/>
      <c r="H2" s="13"/>
      <c r="I2" s="13"/>
      <c r="J2" s="13"/>
    </row>
    <row r="3" spans="1:10" ht="15" customHeight="1">
      <c r="B3" s="25" t="s">
        <v>55</v>
      </c>
      <c r="C3" s="25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23" t="s">
        <v>3</v>
      </c>
      <c r="C5" s="23"/>
      <c r="D5" s="15" t="s">
        <v>0</v>
      </c>
      <c r="H5" s="21" t="s">
        <v>24</v>
      </c>
      <c r="I5" s="21"/>
      <c r="J5" s="21"/>
    </row>
    <row r="6" spans="1:10">
      <c r="B6" s="20" t="s">
        <v>38</v>
      </c>
      <c r="C6" s="20"/>
      <c r="D6" s="20"/>
      <c r="E6" s="20"/>
      <c r="H6" s="21" t="s">
        <v>1</v>
      </c>
      <c r="I6" s="21"/>
      <c r="J6" s="21"/>
    </row>
    <row r="7" spans="1:10">
      <c r="B7" s="21"/>
      <c r="C7" s="21"/>
      <c r="D7" s="21"/>
      <c r="E7" s="21"/>
      <c r="H7" s="21" t="s">
        <v>34</v>
      </c>
      <c r="I7" s="21"/>
      <c r="J7" s="21"/>
    </row>
    <row r="8" spans="1:10">
      <c r="B8" s="21" t="s">
        <v>35</v>
      </c>
      <c r="C8" s="21"/>
      <c r="D8" s="21"/>
      <c r="E8" s="21"/>
      <c r="H8" s="1" t="s">
        <v>28</v>
      </c>
    </row>
    <row r="9" spans="1:10">
      <c r="B9" s="4" t="s">
        <v>42</v>
      </c>
      <c r="C9" s="21"/>
      <c r="D9" s="21"/>
      <c r="E9" s="21"/>
      <c r="H9" s="21" t="s">
        <v>25</v>
      </c>
      <c r="I9" s="21"/>
      <c r="J9" s="21"/>
    </row>
    <row r="10" spans="1:10">
      <c r="A10" s="1" t="s">
        <v>39</v>
      </c>
      <c r="B10" s="4" t="s">
        <v>43</v>
      </c>
      <c r="C10" s="21"/>
      <c r="D10" s="21"/>
      <c r="E10" s="21"/>
      <c r="H10" s="21" t="s">
        <v>26</v>
      </c>
      <c r="I10" s="21"/>
      <c r="J10" s="21"/>
    </row>
    <row r="11" spans="1:10">
      <c r="B11" s="4" t="s">
        <v>40</v>
      </c>
      <c r="C11" s="21"/>
      <c r="D11" s="21"/>
      <c r="E11" s="21"/>
      <c r="H11" s="21" t="s">
        <v>27</v>
      </c>
      <c r="I11" s="21"/>
      <c r="J11" s="21"/>
    </row>
    <row r="12" spans="1:10">
      <c r="B12" s="4" t="s">
        <v>41</v>
      </c>
      <c r="C12" s="21" t="s">
        <v>45</v>
      </c>
      <c r="D12" s="21"/>
      <c r="E12" s="21"/>
    </row>
    <row r="13" spans="1:10" ht="6.75" customHeight="1">
      <c r="H13" s="21"/>
      <c r="I13" s="21"/>
      <c r="J13" s="21"/>
    </row>
    <row r="14" spans="1:10" ht="18.600000000000001" customHeight="1">
      <c r="B14" s="26" t="s">
        <v>4</v>
      </c>
      <c r="C14" s="28">
        <f>J29</f>
        <v>1110800</v>
      </c>
      <c r="D14" s="29"/>
      <c r="E14" s="32" t="s">
        <v>10</v>
      </c>
      <c r="H14" s="21"/>
      <c r="I14" s="21"/>
      <c r="J14" s="21"/>
    </row>
    <row r="15" spans="1:10">
      <c r="B15" s="27"/>
      <c r="C15" s="30"/>
      <c r="D15" s="31"/>
      <c r="E15" s="33"/>
      <c r="H15" s="21"/>
      <c r="I15" s="21"/>
      <c r="J15" s="21"/>
    </row>
    <row r="16" spans="1:10" ht="15.75" customHeight="1">
      <c r="F16" s="7"/>
      <c r="G16" s="7"/>
      <c r="H16" s="7"/>
      <c r="I16" s="37"/>
      <c r="J16" s="37"/>
    </row>
    <row r="17" spans="2:10" ht="25.5" customHeight="1">
      <c r="B17" s="38" t="s">
        <v>14</v>
      </c>
      <c r="C17" s="39"/>
      <c r="D17" s="40"/>
      <c r="E17" s="16" t="s">
        <v>5</v>
      </c>
      <c r="F17" s="38" t="s">
        <v>32</v>
      </c>
      <c r="G17" s="41"/>
      <c r="H17" s="17" t="s">
        <v>7</v>
      </c>
      <c r="I17" s="18" t="s">
        <v>8</v>
      </c>
      <c r="J17" s="18" t="s">
        <v>9</v>
      </c>
    </row>
    <row r="18" spans="2:10" ht="25.5" customHeight="1">
      <c r="B18" s="34" t="s">
        <v>18</v>
      </c>
      <c r="C18" s="35"/>
      <c r="D18" s="36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34" t="s">
        <v>19</v>
      </c>
      <c r="C19" s="35"/>
      <c r="D19" s="36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34" t="s">
        <v>22</v>
      </c>
      <c r="C20" s="35"/>
      <c r="D20" s="36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34"/>
      <c r="C21" s="35"/>
      <c r="D21" s="36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34"/>
      <c r="C22" s="35"/>
      <c r="D22" s="36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34"/>
      <c r="C23" s="35"/>
      <c r="D23" s="36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34"/>
      <c r="C24" s="35"/>
      <c r="D24" s="36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34"/>
      <c r="C25" s="35"/>
      <c r="D25" s="36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34"/>
      <c r="C26" s="35"/>
      <c r="D26" s="36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44" t="s">
        <v>20</v>
      </c>
      <c r="E27" s="44"/>
      <c r="H27" s="45" t="s">
        <v>11</v>
      </c>
      <c r="I27" s="45"/>
      <c r="J27" s="8">
        <f>SUM(J18:J26)</f>
        <v>1010000</v>
      </c>
    </row>
    <row r="28" spans="2:10" ht="25.5" customHeight="1">
      <c r="B28" s="19" t="s">
        <v>30</v>
      </c>
      <c r="C28" s="10">
        <f>SUMIF(I18:I26, 10%, J18:J26)</f>
        <v>1000000</v>
      </c>
      <c r="D28" s="46">
        <f>ROUND(C28*10%,1)</f>
        <v>100000</v>
      </c>
      <c r="E28" s="46"/>
      <c r="H28" s="45" t="s">
        <v>12</v>
      </c>
      <c r="I28" s="45"/>
      <c r="J28" s="8">
        <f>SUM(D28:E29)</f>
        <v>100800</v>
      </c>
    </row>
    <row r="29" spans="2:10" ht="25.5" customHeight="1">
      <c r="B29" s="19" t="s">
        <v>31</v>
      </c>
      <c r="C29" s="10">
        <f>SUMIF(I18:I26, 8%, J18:J26)</f>
        <v>10000</v>
      </c>
      <c r="D29" s="46">
        <f>ROUND(C29*8%,1)</f>
        <v>800</v>
      </c>
      <c r="E29" s="46"/>
      <c r="H29" s="45" t="s">
        <v>13</v>
      </c>
      <c r="I29" s="45"/>
      <c r="J29" s="8">
        <f>J27+J28</f>
        <v>1110800</v>
      </c>
    </row>
    <row r="30" spans="2:10" ht="25.5" customHeight="1"/>
    <row r="31" spans="2:10" ht="25.5" customHeight="1">
      <c r="B31" s="42" t="s">
        <v>23</v>
      </c>
      <c r="C31" s="42"/>
      <c r="D31" s="42"/>
      <c r="E31" s="42"/>
      <c r="F31" s="42"/>
      <c r="G31" s="42"/>
      <c r="H31" s="42"/>
      <c r="I31" s="42"/>
      <c r="J31" s="42"/>
    </row>
    <row r="32" spans="2:10" ht="95.25" customHeight="1">
      <c r="B32" s="43" t="s">
        <v>33</v>
      </c>
      <c r="C32" s="43"/>
      <c r="D32" s="43"/>
      <c r="E32" s="43"/>
      <c r="F32" s="43"/>
      <c r="G32" s="43"/>
      <c r="H32" s="43"/>
      <c r="I32" s="43"/>
      <c r="J32" s="43"/>
    </row>
    <row r="33" ht="18.600000000000001" customHeight="1"/>
    <row r="34" ht="18.600000000000001" customHeight="1"/>
  </sheetData>
  <mergeCells count="43">
    <mergeCell ref="B31:J31"/>
    <mergeCell ref="B32:J32"/>
    <mergeCell ref="B8:E8"/>
    <mergeCell ref="C9:E9"/>
    <mergeCell ref="C10:E10"/>
    <mergeCell ref="C11:E11"/>
    <mergeCell ref="C12:E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I16:J16"/>
    <mergeCell ref="B17:D17"/>
    <mergeCell ref="F17:G17"/>
    <mergeCell ref="B18:D18"/>
    <mergeCell ref="B19:D19"/>
    <mergeCell ref="B20:D20"/>
    <mergeCell ref="H13:J13"/>
    <mergeCell ref="B14:B15"/>
    <mergeCell ref="C14:D15"/>
    <mergeCell ref="E14:E15"/>
    <mergeCell ref="H14:J14"/>
    <mergeCell ref="H15:J15"/>
    <mergeCell ref="B7:E7"/>
    <mergeCell ref="H7:J7"/>
    <mergeCell ref="H9:J9"/>
    <mergeCell ref="H10:J10"/>
    <mergeCell ref="H11:J11"/>
    <mergeCell ref="B6:E6"/>
    <mergeCell ref="H6:J6"/>
    <mergeCell ref="H1:I1"/>
    <mergeCell ref="B5:C5"/>
    <mergeCell ref="H5:J5"/>
    <mergeCell ref="B2:C2"/>
    <mergeCell ref="B3:C3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4"/>
  <sheetViews>
    <sheetView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2"/>
      <c r="I1" s="22"/>
      <c r="J1" s="14" t="s">
        <v>54</v>
      </c>
    </row>
    <row r="2" spans="1:10" ht="39.75">
      <c r="B2" s="24" t="s">
        <v>56</v>
      </c>
      <c r="C2" s="24"/>
      <c r="D2" s="13"/>
      <c r="E2" s="13"/>
      <c r="F2" s="13"/>
      <c r="G2" s="13"/>
      <c r="H2" s="13"/>
      <c r="I2" s="13"/>
      <c r="J2" s="13"/>
    </row>
    <row r="3" spans="1:10" ht="15" customHeight="1">
      <c r="B3" s="25" t="s">
        <v>55</v>
      </c>
      <c r="C3" s="25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23" t="s">
        <v>3</v>
      </c>
      <c r="C5" s="23"/>
      <c r="D5" s="15" t="s">
        <v>0</v>
      </c>
      <c r="H5" s="21" t="s">
        <v>24</v>
      </c>
      <c r="I5" s="21"/>
      <c r="J5" s="21"/>
    </row>
    <row r="6" spans="1:10">
      <c r="B6" s="21" t="s">
        <v>1</v>
      </c>
      <c r="C6" s="21"/>
      <c r="D6" s="21"/>
      <c r="E6" s="21"/>
      <c r="H6" s="21" t="s">
        <v>1</v>
      </c>
      <c r="I6" s="21"/>
      <c r="J6" s="21"/>
    </row>
    <row r="7" spans="1:10">
      <c r="B7" s="21" t="s">
        <v>52</v>
      </c>
      <c r="C7" s="21"/>
      <c r="D7" s="21"/>
      <c r="E7" s="21"/>
      <c r="H7" s="21" t="s">
        <v>47</v>
      </c>
      <c r="I7" s="21"/>
      <c r="J7" s="21"/>
    </row>
    <row r="8" spans="1:10">
      <c r="B8" s="21"/>
      <c r="C8" s="21"/>
      <c r="D8" s="21"/>
      <c r="E8" s="21"/>
      <c r="H8" s="1" t="s">
        <v>28</v>
      </c>
    </row>
    <row r="9" spans="1:10">
      <c r="B9" s="21" t="s">
        <v>46</v>
      </c>
      <c r="C9" s="21"/>
      <c r="D9" s="21"/>
      <c r="E9" s="21"/>
      <c r="H9" s="21" t="s">
        <v>25</v>
      </c>
      <c r="I9" s="21"/>
      <c r="J9" s="21"/>
    </row>
    <row r="10" spans="1:10">
      <c r="A10" s="1" t="s">
        <v>39</v>
      </c>
      <c r="B10" s="4" t="s">
        <v>42</v>
      </c>
      <c r="H10" s="21" t="s">
        <v>26</v>
      </c>
      <c r="I10" s="21"/>
      <c r="J10" s="21"/>
    </row>
    <row r="11" spans="1:10">
      <c r="B11" s="4" t="s">
        <v>43</v>
      </c>
      <c r="H11" s="21" t="s">
        <v>48</v>
      </c>
      <c r="I11" s="21"/>
      <c r="J11" s="21"/>
    </row>
    <row r="12" spans="1:10">
      <c r="B12" s="4" t="s">
        <v>40</v>
      </c>
    </row>
    <row r="13" spans="1:10" ht="6.75" customHeight="1">
      <c r="H13" s="21"/>
      <c r="I13" s="21"/>
      <c r="J13" s="21"/>
    </row>
    <row r="14" spans="1:10" ht="18.600000000000001" customHeight="1">
      <c r="B14" s="26" t="s">
        <v>4</v>
      </c>
      <c r="C14" s="28">
        <f>J29</f>
        <v>1110800</v>
      </c>
      <c r="D14" s="29"/>
      <c r="E14" s="32" t="s">
        <v>10</v>
      </c>
      <c r="H14" s="21"/>
      <c r="I14" s="21"/>
      <c r="J14" s="21"/>
    </row>
    <row r="15" spans="1:10">
      <c r="B15" s="27"/>
      <c r="C15" s="30"/>
      <c r="D15" s="31"/>
      <c r="E15" s="33"/>
      <c r="H15" s="21"/>
      <c r="I15" s="21"/>
      <c r="J15" s="21"/>
    </row>
    <row r="16" spans="1:10" ht="15.75" customHeight="1">
      <c r="F16" s="7"/>
      <c r="G16" s="7"/>
      <c r="H16" s="7"/>
      <c r="I16" s="37"/>
      <c r="J16" s="37"/>
    </row>
    <row r="17" spans="2:10" ht="25.5" customHeight="1">
      <c r="B17" s="38" t="s">
        <v>14</v>
      </c>
      <c r="C17" s="39"/>
      <c r="D17" s="40"/>
      <c r="E17" s="16" t="s">
        <v>5</v>
      </c>
      <c r="F17" s="38" t="s">
        <v>32</v>
      </c>
      <c r="G17" s="41"/>
      <c r="H17" s="17" t="s">
        <v>7</v>
      </c>
      <c r="I17" s="18" t="s">
        <v>8</v>
      </c>
      <c r="J17" s="18" t="s">
        <v>9</v>
      </c>
    </row>
    <row r="18" spans="2:10" ht="25.5" customHeight="1">
      <c r="B18" s="34" t="s">
        <v>18</v>
      </c>
      <c r="C18" s="35"/>
      <c r="D18" s="36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34" t="s">
        <v>19</v>
      </c>
      <c r="C19" s="35"/>
      <c r="D19" s="36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34" t="s">
        <v>22</v>
      </c>
      <c r="C20" s="35"/>
      <c r="D20" s="36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34"/>
      <c r="C21" s="35"/>
      <c r="D21" s="36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34"/>
      <c r="C22" s="35"/>
      <c r="D22" s="36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34"/>
      <c r="C23" s="35"/>
      <c r="D23" s="36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34"/>
      <c r="C24" s="35"/>
      <c r="D24" s="36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34"/>
      <c r="C25" s="35"/>
      <c r="D25" s="36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34"/>
      <c r="C26" s="35"/>
      <c r="D26" s="36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44" t="s">
        <v>20</v>
      </c>
      <c r="E27" s="44"/>
      <c r="H27" s="45" t="s">
        <v>11</v>
      </c>
      <c r="I27" s="45"/>
      <c r="J27" s="8">
        <f>SUM(J18:J26)</f>
        <v>1010000</v>
      </c>
    </row>
    <row r="28" spans="2:10" ht="25.5" customHeight="1">
      <c r="B28" s="19" t="s">
        <v>30</v>
      </c>
      <c r="C28" s="10">
        <f>SUMIF(I18:I26, 10%, J18:J26)</f>
        <v>1000000</v>
      </c>
      <c r="D28" s="46">
        <f>ROUND(C28*10%,1)</f>
        <v>100000</v>
      </c>
      <c r="E28" s="46"/>
      <c r="H28" s="45" t="s">
        <v>12</v>
      </c>
      <c r="I28" s="45"/>
      <c r="J28" s="8">
        <f>SUM(D28:E29)</f>
        <v>100800</v>
      </c>
    </row>
    <row r="29" spans="2:10" ht="25.5" customHeight="1">
      <c r="B29" s="19" t="s">
        <v>31</v>
      </c>
      <c r="C29" s="10">
        <f>SUMIF(I18:I26, 8%, J18:J26)</f>
        <v>10000</v>
      </c>
      <c r="D29" s="46">
        <f>ROUND(C29*8%,1)</f>
        <v>800</v>
      </c>
      <c r="E29" s="46"/>
      <c r="H29" s="45" t="s">
        <v>13</v>
      </c>
      <c r="I29" s="45"/>
      <c r="J29" s="8">
        <f>J27+J28</f>
        <v>1110800</v>
      </c>
    </row>
    <row r="30" spans="2:10" ht="25.5" customHeight="1"/>
    <row r="31" spans="2:10" ht="25.5" customHeight="1">
      <c r="B31" s="42" t="s">
        <v>23</v>
      </c>
      <c r="C31" s="42"/>
      <c r="D31" s="42"/>
      <c r="E31" s="42"/>
      <c r="F31" s="42"/>
      <c r="G31" s="42"/>
      <c r="H31" s="42"/>
      <c r="I31" s="42"/>
      <c r="J31" s="42"/>
    </row>
    <row r="32" spans="2:10" ht="95.25" customHeight="1">
      <c r="B32" s="43" t="s">
        <v>33</v>
      </c>
      <c r="C32" s="43"/>
      <c r="D32" s="43"/>
      <c r="E32" s="43"/>
      <c r="F32" s="43"/>
      <c r="G32" s="43"/>
      <c r="H32" s="43"/>
      <c r="I32" s="43"/>
      <c r="J32" s="43"/>
    </row>
    <row r="33" ht="18.600000000000001" customHeight="1"/>
    <row r="34" ht="18.600000000000001" customHeight="1"/>
  </sheetData>
  <mergeCells count="40">
    <mergeCell ref="B31:J31"/>
    <mergeCell ref="B32:J32"/>
    <mergeCell ref="B9:E9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I16:J16"/>
    <mergeCell ref="B17:D17"/>
    <mergeCell ref="F17:G17"/>
    <mergeCell ref="B18:D18"/>
    <mergeCell ref="B19:D19"/>
    <mergeCell ref="B20:D20"/>
    <mergeCell ref="H11:J11"/>
    <mergeCell ref="H13:J13"/>
    <mergeCell ref="B14:B15"/>
    <mergeCell ref="C14:D15"/>
    <mergeCell ref="E14:E15"/>
    <mergeCell ref="H14:J14"/>
    <mergeCell ref="H15:J15"/>
    <mergeCell ref="B7:E7"/>
    <mergeCell ref="H7:J7"/>
    <mergeCell ref="B8:E8"/>
    <mergeCell ref="H9:J9"/>
    <mergeCell ref="H10:J10"/>
    <mergeCell ref="H1:I1"/>
    <mergeCell ref="B2:C2"/>
    <mergeCell ref="B3:C3"/>
    <mergeCell ref="B6:E6"/>
    <mergeCell ref="H6:J6"/>
    <mergeCell ref="B5:C5"/>
    <mergeCell ref="H5:J5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4"/>
  <sheetViews>
    <sheetView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2"/>
      <c r="I1" s="22"/>
      <c r="J1" s="14" t="s">
        <v>54</v>
      </c>
    </row>
    <row r="2" spans="1:10" ht="39.75">
      <c r="B2" s="24" t="s">
        <v>60</v>
      </c>
      <c r="C2" s="24"/>
      <c r="D2" s="13"/>
      <c r="E2" s="13"/>
      <c r="F2" s="13"/>
      <c r="G2" s="13"/>
      <c r="H2" s="13"/>
      <c r="I2" s="13"/>
      <c r="J2" s="13"/>
    </row>
    <row r="3" spans="1:10" ht="15" customHeight="1">
      <c r="B3" s="25" t="s">
        <v>55</v>
      </c>
      <c r="C3" s="25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23" t="s">
        <v>3</v>
      </c>
      <c r="C5" s="23"/>
      <c r="D5" s="15" t="s">
        <v>0</v>
      </c>
      <c r="H5" s="21" t="s">
        <v>24</v>
      </c>
      <c r="I5" s="21"/>
      <c r="J5" s="21"/>
    </row>
    <row r="6" spans="1:10">
      <c r="B6" s="21" t="s">
        <v>1</v>
      </c>
      <c r="C6" s="21"/>
      <c r="D6" s="21"/>
      <c r="E6" s="21"/>
      <c r="H6" s="21" t="s">
        <v>1</v>
      </c>
      <c r="I6" s="21"/>
      <c r="J6" s="21"/>
    </row>
    <row r="7" spans="1:10">
      <c r="B7" s="21" t="s">
        <v>2</v>
      </c>
      <c r="C7" s="21"/>
      <c r="D7" s="21"/>
      <c r="E7" s="21"/>
      <c r="H7" s="21" t="s">
        <v>34</v>
      </c>
      <c r="I7" s="21"/>
      <c r="J7" s="21"/>
    </row>
    <row r="8" spans="1:10">
      <c r="B8" s="21"/>
      <c r="C8" s="21"/>
      <c r="D8" s="21"/>
      <c r="E8" s="21"/>
      <c r="H8" s="1" t="s">
        <v>28</v>
      </c>
    </row>
    <row r="9" spans="1:10">
      <c r="B9" s="21"/>
      <c r="C9" s="21"/>
      <c r="D9" s="21"/>
      <c r="E9" s="21"/>
      <c r="H9" s="21" t="s">
        <v>25</v>
      </c>
      <c r="I9" s="21"/>
      <c r="J9" s="21"/>
    </row>
    <row r="10" spans="1:10">
      <c r="A10" s="1" t="s">
        <v>39</v>
      </c>
      <c r="B10" s="48"/>
      <c r="C10" s="48"/>
      <c r="D10" s="48"/>
      <c r="E10" s="48"/>
      <c r="H10" s="21" t="s">
        <v>26</v>
      </c>
      <c r="I10" s="21"/>
      <c r="J10" s="21"/>
    </row>
    <row r="11" spans="1:10">
      <c r="B11" s="21" t="s">
        <v>49</v>
      </c>
      <c r="C11" s="21"/>
      <c r="D11" s="21"/>
      <c r="E11" s="21"/>
      <c r="H11" s="21" t="s">
        <v>27</v>
      </c>
      <c r="I11" s="21"/>
      <c r="J11" s="21"/>
    </row>
    <row r="12" spans="1:10">
      <c r="B12" s="4" t="s">
        <v>42</v>
      </c>
      <c r="C12" s="47"/>
      <c r="D12" s="47"/>
      <c r="E12" s="47"/>
    </row>
    <row r="13" spans="1:10" ht="6.75" customHeight="1">
      <c r="B13" s="12"/>
      <c r="H13" s="21"/>
      <c r="I13" s="21"/>
      <c r="J13" s="21"/>
    </row>
    <row r="14" spans="1:10" ht="18.600000000000001" customHeight="1">
      <c r="B14" s="26" t="s">
        <v>4</v>
      </c>
      <c r="C14" s="28">
        <f>J29</f>
        <v>1110800</v>
      </c>
      <c r="D14" s="29"/>
      <c r="E14" s="32" t="s">
        <v>10</v>
      </c>
      <c r="H14" s="21"/>
      <c r="I14" s="21"/>
      <c r="J14" s="21"/>
    </row>
    <row r="15" spans="1:10">
      <c r="B15" s="27"/>
      <c r="C15" s="30"/>
      <c r="D15" s="31"/>
      <c r="E15" s="33"/>
      <c r="H15" s="21"/>
      <c r="I15" s="21"/>
      <c r="J15" s="21"/>
    </row>
    <row r="16" spans="1:10" ht="15.75" customHeight="1">
      <c r="F16" s="7"/>
      <c r="G16" s="7"/>
      <c r="H16" s="7"/>
      <c r="I16" s="37"/>
      <c r="J16" s="37"/>
    </row>
    <row r="17" spans="2:10" ht="25.5" customHeight="1">
      <c r="B17" s="38" t="s">
        <v>14</v>
      </c>
      <c r="C17" s="39"/>
      <c r="D17" s="40"/>
      <c r="E17" s="16" t="s">
        <v>5</v>
      </c>
      <c r="F17" s="38" t="s">
        <v>32</v>
      </c>
      <c r="G17" s="41"/>
      <c r="H17" s="17" t="s">
        <v>7</v>
      </c>
      <c r="I17" s="18" t="s">
        <v>8</v>
      </c>
      <c r="J17" s="18" t="s">
        <v>9</v>
      </c>
    </row>
    <row r="18" spans="2:10" ht="25.5" customHeight="1">
      <c r="B18" s="34" t="s">
        <v>18</v>
      </c>
      <c r="C18" s="35"/>
      <c r="D18" s="36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34" t="s">
        <v>19</v>
      </c>
      <c r="C19" s="35"/>
      <c r="D19" s="36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34" t="s">
        <v>22</v>
      </c>
      <c r="C20" s="35"/>
      <c r="D20" s="36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34"/>
      <c r="C21" s="35"/>
      <c r="D21" s="36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34"/>
      <c r="C22" s="35"/>
      <c r="D22" s="36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34"/>
      <c r="C23" s="35"/>
      <c r="D23" s="36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34"/>
      <c r="C24" s="35"/>
      <c r="D24" s="36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34"/>
      <c r="C25" s="35"/>
      <c r="D25" s="36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34"/>
      <c r="C26" s="35"/>
      <c r="D26" s="36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44" t="s">
        <v>20</v>
      </c>
      <c r="E27" s="44"/>
      <c r="H27" s="45" t="s">
        <v>11</v>
      </c>
      <c r="I27" s="45"/>
      <c r="J27" s="8">
        <f>SUM(J18:J26)</f>
        <v>1010000</v>
      </c>
    </row>
    <row r="28" spans="2:10" ht="25.5" customHeight="1">
      <c r="B28" s="19" t="s">
        <v>30</v>
      </c>
      <c r="C28" s="10">
        <f>SUMIF(I18:I26, 10%, J18:J26)</f>
        <v>1000000</v>
      </c>
      <c r="D28" s="46">
        <f>ROUND(C28*10%,1)</f>
        <v>100000</v>
      </c>
      <c r="E28" s="46"/>
      <c r="H28" s="45" t="s">
        <v>12</v>
      </c>
      <c r="I28" s="45"/>
      <c r="J28" s="8">
        <f>SUM(D28:E29)</f>
        <v>100800</v>
      </c>
    </row>
    <row r="29" spans="2:10" ht="25.5" customHeight="1">
      <c r="B29" s="19" t="s">
        <v>31</v>
      </c>
      <c r="C29" s="10">
        <f>SUMIF(I18:I26, 8%, J18:J26)</f>
        <v>10000</v>
      </c>
      <c r="D29" s="46">
        <f>ROUND(C29*8%,1)</f>
        <v>800</v>
      </c>
      <c r="E29" s="46"/>
      <c r="H29" s="45" t="s">
        <v>13</v>
      </c>
      <c r="I29" s="45"/>
      <c r="J29" s="8">
        <f>J27+J28</f>
        <v>1110800</v>
      </c>
    </row>
    <row r="30" spans="2:10" ht="25.5" customHeight="1"/>
    <row r="31" spans="2:10" ht="25.5" customHeight="1">
      <c r="B31" s="42" t="s">
        <v>23</v>
      </c>
      <c r="C31" s="42"/>
      <c r="D31" s="42"/>
      <c r="E31" s="42"/>
      <c r="F31" s="42"/>
      <c r="G31" s="42"/>
      <c r="H31" s="42"/>
      <c r="I31" s="42"/>
      <c r="J31" s="42"/>
    </row>
    <row r="32" spans="2:10" ht="95.25" customHeight="1">
      <c r="B32" s="43" t="s">
        <v>33</v>
      </c>
      <c r="C32" s="43"/>
      <c r="D32" s="43"/>
      <c r="E32" s="43"/>
      <c r="F32" s="43"/>
      <c r="G32" s="43"/>
      <c r="H32" s="43"/>
      <c r="I32" s="43"/>
      <c r="J32" s="43"/>
    </row>
    <row r="33" ht="18.600000000000001" customHeight="1"/>
    <row r="34" ht="18.600000000000001" customHeight="1"/>
  </sheetData>
  <mergeCells count="43">
    <mergeCell ref="B31:J31"/>
    <mergeCell ref="B32:J32"/>
    <mergeCell ref="B11:E11"/>
    <mergeCell ref="B10:E10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B20:D20"/>
    <mergeCell ref="H11:J11"/>
    <mergeCell ref="C12:E12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H1:I1"/>
    <mergeCell ref="B2:C2"/>
    <mergeCell ref="B3:C3"/>
    <mergeCell ref="H10:J10"/>
    <mergeCell ref="B5:C5"/>
    <mergeCell ref="H5:J5"/>
    <mergeCell ref="B6:E6"/>
    <mergeCell ref="H6:J6"/>
    <mergeCell ref="B7:E7"/>
    <mergeCell ref="H7:J7"/>
    <mergeCell ref="B8:E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4"/>
  <sheetViews>
    <sheetView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2"/>
      <c r="I1" s="22"/>
      <c r="J1" s="14" t="s">
        <v>54</v>
      </c>
    </row>
    <row r="2" spans="1:10" ht="39.75">
      <c r="B2" s="24" t="s">
        <v>57</v>
      </c>
      <c r="C2" s="24"/>
      <c r="D2" s="13"/>
      <c r="E2" s="13"/>
      <c r="F2" s="13"/>
      <c r="G2" s="13"/>
      <c r="H2" s="13"/>
      <c r="I2" s="13"/>
      <c r="J2" s="13"/>
    </row>
    <row r="3" spans="1:10" ht="15" customHeight="1">
      <c r="B3" s="25" t="s">
        <v>55</v>
      </c>
      <c r="C3" s="25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23" t="s">
        <v>3</v>
      </c>
      <c r="C5" s="23"/>
      <c r="D5" s="15" t="s">
        <v>0</v>
      </c>
      <c r="H5" s="21" t="s">
        <v>24</v>
      </c>
      <c r="I5" s="21"/>
      <c r="J5" s="21"/>
    </row>
    <row r="6" spans="1:10">
      <c r="B6" s="21" t="s">
        <v>1</v>
      </c>
      <c r="C6" s="21"/>
      <c r="D6" s="21"/>
      <c r="E6" s="21"/>
      <c r="H6" s="21" t="s">
        <v>1</v>
      </c>
      <c r="I6" s="21"/>
      <c r="J6" s="21"/>
    </row>
    <row r="7" spans="1:10">
      <c r="B7" s="21" t="s">
        <v>2</v>
      </c>
      <c r="C7" s="21"/>
      <c r="D7" s="21"/>
      <c r="E7" s="21"/>
      <c r="H7" s="21" t="s">
        <v>34</v>
      </c>
      <c r="I7" s="21"/>
      <c r="J7" s="21"/>
    </row>
    <row r="8" spans="1:10">
      <c r="B8" s="21"/>
      <c r="C8" s="21"/>
      <c r="D8" s="21"/>
      <c r="E8" s="21"/>
      <c r="H8" s="1" t="s">
        <v>28</v>
      </c>
    </row>
    <row r="9" spans="1:10">
      <c r="B9" s="21" t="s">
        <v>29</v>
      </c>
      <c r="C9" s="21"/>
      <c r="D9" s="21"/>
      <c r="E9" s="21"/>
      <c r="H9" s="21" t="s">
        <v>25</v>
      </c>
      <c r="I9" s="21"/>
      <c r="J9" s="21"/>
    </row>
    <row r="10" spans="1:10">
      <c r="A10" s="1" t="s">
        <v>39</v>
      </c>
      <c r="B10" s="4" t="s">
        <v>42</v>
      </c>
      <c r="C10" s="47"/>
      <c r="D10" s="47"/>
      <c r="E10" s="47"/>
      <c r="H10" s="21" t="s">
        <v>26</v>
      </c>
      <c r="I10" s="21"/>
      <c r="J10" s="21"/>
    </row>
    <row r="11" spans="1:10">
      <c r="B11" s="4" t="s">
        <v>36</v>
      </c>
      <c r="C11" s="49"/>
      <c r="D11" s="47"/>
      <c r="E11" s="47"/>
      <c r="H11" s="21" t="s">
        <v>27</v>
      </c>
      <c r="I11" s="21"/>
      <c r="J11" s="21"/>
    </row>
    <row r="12" spans="1:10">
      <c r="B12" s="4" t="s">
        <v>44</v>
      </c>
      <c r="C12" s="47" t="s">
        <v>37</v>
      </c>
      <c r="D12" s="47"/>
      <c r="E12" s="47"/>
    </row>
    <row r="13" spans="1:10" ht="6.75" customHeight="1">
      <c r="B13" s="12"/>
      <c r="H13" s="21"/>
      <c r="I13" s="21"/>
      <c r="J13" s="21"/>
    </row>
    <row r="14" spans="1:10" ht="18.600000000000001" customHeight="1">
      <c r="B14" s="26" t="s">
        <v>4</v>
      </c>
      <c r="C14" s="28">
        <f>J29</f>
        <v>1110800</v>
      </c>
      <c r="D14" s="29"/>
      <c r="E14" s="32" t="s">
        <v>10</v>
      </c>
      <c r="H14" s="21"/>
      <c r="I14" s="21"/>
      <c r="J14" s="21"/>
    </row>
    <row r="15" spans="1:10">
      <c r="B15" s="27"/>
      <c r="C15" s="30"/>
      <c r="D15" s="31"/>
      <c r="E15" s="33"/>
      <c r="H15" s="21"/>
      <c r="I15" s="21"/>
      <c r="J15" s="21"/>
    </row>
    <row r="16" spans="1:10" ht="15.75" customHeight="1">
      <c r="F16" s="7"/>
      <c r="G16" s="7"/>
      <c r="H16" s="7"/>
      <c r="I16" s="37"/>
      <c r="J16" s="37"/>
    </row>
    <row r="17" spans="2:10" ht="25.5" customHeight="1">
      <c r="B17" s="38" t="s">
        <v>14</v>
      </c>
      <c r="C17" s="39"/>
      <c r="D17" s="40"/>
      <c r="E17" s="16" t="s">
        <v>5</v>
      </c>
      <c r="F17" s="38" t="s">
        <v>32</v>
      </c>
      <c r="G17" s="41"/>
      <c r="H17" s="17" t="s">
        <v>7</v>
      </c>
      <c r="I17" s="18" t="s">
        <v>8</v>
      </c>
      <c r="J17" s="18" t="s">
        <v>9</v>
      </c>
    </row>
    <row r="18" spans="2:10" ht="25.5" customHeight="1">
      <c r="B18" s="34" t="s">
        <v>18</v>
      </c>
      <c r="C18" s="35"/>
      <c r="D18" s="36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34" t="s">
        <v>19</v>
      </c>
      <c r="C19" s="35"/>
      <c r="D19" s="36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34" t="s">
        <v>22</v>
      </c>
      <c r="C20" s="35"/>
      <c r="D20" s="36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34"/>
      <c r="C21" s="35"/>
      <c r="D21" s="36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34"/>
      <c r="C22" s="35"/>
      <c r="D22" s="36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34"/>
      <c r="C23" s="35"/>
      <c r="D23" s="36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34"/>
      <c r="C24" s="35"/>
      <c r="D24" s="36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34"/>
      <c r="C25" s="35"/>
      <c r="D25" s="36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34"/>
      <c r="C26" s="35"/>
      <c r="D26" s="36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44" t="s">
        <v>20</v>
      </c>
      <c r="E27" s="44"/>
      <c r="H27" s="45" t="s">
        <v>11</v>
      </c>
      <c r="I27" s="45"/>
      <c r="J27" s="8">
        <f>SUM(J18:J26)</f>
        <v>1010000</v>
      </c>
    </row>
    <row r="28" spans="2:10" ht="25.5" customHeight="1">
      <c r="B28" s="19" t="s">
        <v>30</v>
      </c>
      <c r="C28" s="10">
        <f>SUMIF(I18:I26, 10%, J18:J26)</f>
        <v>1000000</v>
      </c>
      <c r="D28" s="46">
        <f>ROUND(C28*10%,1)</f>
        <v>100000</v>
      </c>
      <c r="E28" s="46"/>
      <c r="H28" s="45" t="s">
        <v>12</v>
      </c>
      <c r="I28" s="45"/>
      <c r="J28" s="8">
        <f>SUM(D28:E29)</f>
        <v>100800</v>
      </c>
    </row>
    <row r="29" spans="2:10" ht="25.5" customHeight="1">
      <c r="B29" s="19" t="s">
        <v>31</v>
      </c>
      <c r="C29" s="10">
        <f>SUMIF(I18:I26, 8%, J18:J26)</f>
        <v>10000</v>
      </c>
      <c r="D29" s="46">
        <f>ROUND(C29*8%,1)</f>
        <v>800</v>
      </c>
      <c r="E29" s="46"/>
      <c r="H29" s="45" t="s">
        <v>13</v>
      </c>
      <c r="I29" s="45"/>
      <c r="J29" s="8">
        <f>J27+J28</f>
        <v>1110800</v>
      </c>
    </row>
    <row r="30" spans="2:10" ht="25.5" customHeight="1"/>
    <row r="31" spans="2:10" ht="25.5" customHeight="1">
      <c r="B31" s="42" t="s">
        <v>23</v>
      </c>
      <c r="C31" s="42"/>
      <c r="D31" s="42"/>
      <c r="E31" s="42"/>
      <c r="F31" s="42"/>
      <c r="G31" s="42"/>
      <c r="H31" s="42"/>
      <c r="I31" s="42"/>
      <c r="J31" s="42"/>
    </row>
    <row r="32" spans="2:10" ht="95.25" customHeight="1">
      <c r="B32" s="43" t="s">
        <v>33</v>
      </c>
      <c r="C32" s="43"/>
      <c r="D32" s="43"/>
      <c r="E32" s="43"/>
      <c r="F32" s="43"/>
      <c r="G32" s="43"/>
      <c r="H32" s="43"/>
      <c r="I32" s="43"/>
      <c r="J32" s="43"/>
    </row>
    <row r="33" ht="18.600000000000001" customHeight="1"/>
    <row r="34" ht="18.600000000000001" customHeight="1"/>
  </sheetData>
  <mergeCells count="43">
    <mergeCell ref="B9:E9"/>
    <mergeCell ref="C10:E10"/>
    <mergeCell ref="B5:C5"/>
    <mergeCell ref="B31:J31"/>
    <mergeCell ref="B32:J32"/>
    <mergeCell ref="H13:J13"/>
    <mergeCell ref="H14:J14"/>
    <mergeCell ref="H15:J15"/>
    <mergeCell ref="D27:E27"/>
    <mergeCell ref="I16:J16"/>
    <mergeCell ref="D28:E28"/>
    <mergeCell ref="D29:E29"/>
    <mergeCell ref="H27:I27"/>
    <mergeCell ref="H28:I28"/>
    <mergeCell ref="H29:I29"/>
    <mergeCell ref="B26:D26"/>
    <mergeCell ref="E14:E15"/>
    <mergeCell ref="F17:G17"/>
    <mergeCell ref="B18:D18"/>
    <mergeCell ref="B19:D19"/>
    <mergeCell ref="B20:D20"/>
    <mergeCell ref="B21:D21"/>
    <mergeCell ref="B22:D22"/>
    <mergeCell ref="B23:D23"/>
    <mergeCell ref="B24:D24"/>
    <mergeCell ref="B25:D25"/>
    <mergeCell ref="B17:D17"/>
    <mergeCell ref="H1:I1"/>
    <mergeCell ref="B2:C2"/>
    <mergeCell ref="B3:C3"/>
    <mergeCell ref="B14:B15"/>
    <mergeCell ref="C14:D15"/>
    <mergeCell ref="C12:E12"/>
    <mergeCell ref="H7:J7"/>
    <mergeCell ref="B6:E6"/>
    <mergeCell ref="B7:E7"/>
    <mergeCell ref="B8:E8"/>
    <mergeCell ref="H10:J10"/>
    <mergeCell ref="C11:E11"/>
    <mergeCell ref="H5:J5"/>
    <mergeCell ref="H6:J6"/>
    <mergeCell ref="H9:J9"/>
    <mergeCell ref="H11:J11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4"/>
  <sheetViews>
    <sheetView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2"/>
      <c r="I1" s="22"/>
      <c r="J1" s="14" t="s">
        <v>54</v>
      </c>
    </row>
    <row r="2" spans="1:10" ht="39.75">
      <c r="B2" s="24" t="s">
        <v>58</v>
      </c>
      <c r="C2" s="24"/>
      <c r="D2" s="13"/>
      <c r="E2" s="13"/>
      <c r="F2" s="13"/>
      <c r="G2" s="13"/>
      <c r="H2" s="13"/>
      <c r="I2" s="13"/>
      <c r="J2" s="13"/>
    </row>
    <row r="3" spans="1:10" ht="15" customHeight="1">
      <c r="B3" s="25" t="s">
        <v>55</v>
      </c>
      <c r="C3" s="25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23" t="s">
        <v>3</v>
      </c>
      <c r="C5" s="23"/>
      <c r="D5" s="15" t="s">
        <v>0</v>
      </c>
      <c r="H5" s="21" t="s">
        <v>24</v>
      </c>
      <c r="I5" s="21"/>
      <c r="J5" s="21"/>
    </row>
    <row r="6" spans="1:10">
      <c r="B6" s="21" t="s">
        <v>1</v>
      </c>
      <c r="C6" s="21"/>
      <c r="D6" s="21"/>
      <c r="E6" s="21"/>
      <c r="H6" s="21" t="s">
        <v>1</v>
      </c>
      <c r="I6" s="21"/>
      <c r="J6" s="21"/>
    </row>
    <row r="7" spans="1:10">
      <c r="B7" s="21" t="s">
        <v>2</v>
      </c>
      <c r="C7" s="21"/>
      <c r="D7" s="21"/>
      <c r="E7" s="21"/>
      <c r="H7" s="21" t="s">
        <v>34</v>
      </c>
      <c r="I7" s="21"/>
      <c r="J7" s="21"/>
    </row>
    <row r="8" spans="1:10">
      <c r="B8" s="21"/>
      <c r="C8" s="21"/>
      <c r="D8" s="21"/>
      <c r="E8" s="21"/>
      <c r="H8" s="1" t="s">
        <v>28</v>
      </c>
    </row>
    <row r="9" spans="1:10">
      <c r="B9" s="21"/>
      <c r="C9" s="21"/>
      <c r="D9" s="21"/>
      <c r="E9" s="21"/>
      <c r="H9" s="21" t="s">
        <v>25</v>
      </c>
      <c r="I9" s="21"/>
      <c r="J9" s="21"/>
    </row>
    <row r="10" spans="1:10">
      <c r="A10" s="1" t="s">
        <v>39</v>
      </c>
      <c r="B10" s="48"/>
      <c r="C10" s="48"/>
      <c r="D10" s="48"/>
      <c r="E10" s="48"/>
      <c r="H10" s="21" t="s">
        <v>26</v>
      </c>
      <c r="I10" s="21"/>
      <c r="J10" s="21"/>
    </row>
    <row r="11" spans="1:10">
      <c r="B11" s="21" t="s">
        <v>50</v>
      </c>
      <c r="C11" s="21"/>
      <c r="D11" s="21"/>
      <c r="E11" s="21"/>
      <c r="H11" s="21" t="s">
        <v>27</v>
      </c>
      <c r="I11" s="21"/>
      <c r="J11" s="21"/>
    </row>
    <row r="12" spans="1:10">
      <c r="B12" s="4" t="s">
        <v>42</v>
      </c>
      <c r="C12" s="47"/>
      <c r="D12" s="47"/>
      <c r="E12" s="47"/>
    </row>
    <row r="13" spans="1:10" ht="6.75" customHeight="1">
      <c r="B13" s="12"/>
      <c r="H13" s="21"/>
      <c r="I13" s="21"/>
      <c r="J13" s="21"/>
    </row>
    <row r="14" spans="1:10" ht="18.600000000000001" customHeight="1">
      <c r="B14" s="26" t="s">
        <v>4</v>
      </c>
      <c r="C14" s="28">
        <f>J29</f>
        <v>1110800</v>
      </c>
      <c r="D14" s="29"/>
      <c r="E14" s="32" t="s">
        <v>10</v>
      </c>
      <c r="H14" s="21"/>
      <c r="I14" s="21"/>
      <c r="J14" s="21"/>
    </row>
    <row r="15" spans="1:10">
      <c r="B15" s="27"/>
      <c r="C15" s="30"/>
      <c r="D15" s="31"/>
      <c r="E15" s="33"/>
      <c r="H15" s="21"/>
      <c r="I15" s="21"/>
      <c r="J15" s="21"/>
    </row>
    <row r="16" spans="1:10" ht="15.75" customHeight="1">
      <c r="F16" s="7"/>
      <c r="G16" s="7"/>
      <c r="H16" s="7"/>
      <c r="I16" s="37"/>
      <c r="J16" s="37"/>
    </row>
    <row r="17" spans="2:10" ht="25.5" customHeight="1">
      <c r="B17" s="38" t="s">
        <v>14</v>
      </c>
      <c r="C17" s="39"/>
      <c r="D17" s="40"/>
      <c r="E17" s="16" t="s">
        <v>5</v>
      </c>
      <c r="F17" s="38" t="s">
        <v>32</v>
      </c>
      <c r="G17" s="41"/>
      <c r="H17" s="17" t="s">
        <v>7</v>
      </c>
      <c r="I17" s="18" t="s">
        <v>8</v>
      </c>
      <c r="J17" s="18" t="s">
        <v>9</v>
      </c>
    </row>
    <row r="18" spans="2:10" ht="25.5" customHeight="1">
      <c r="B18" s="34" t="s">
        <v>18</v>
      </c>
      <c r="C18" s="35"/>
      <c r="D18" s="36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34" t="s">
        <v>19</v>
      </c>
      <c r="C19" s="35"/>
      <c r="D19" s="36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34" t="s">
        <v>22</v>
      </c>
      <c r="C20" s="35"/>
      <c r="D20" s="36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34"/>
      <c r="C21" s="35"/>
      <c r="D21" s="36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34"/>
      <c r="C22" s="35"/>
      <c r="D22" s="36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34"/>
      <c r="C23" s="35"/>
      <c r="D23" s="36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34"/>
      <c r="C24" s="35"/>
      <c r="D24" s="36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34"/>
      <c r="C25" s="35"/>
      <c r="D25" s="36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34"/>
      <c r="C26" s="35"/>
      <c r="D26" s="36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44" t="s">
        <v>20</v>
      </c>
      <c r="E27" s="44"/>
      <c r="H27" s="45" t="s">
        <v>11</v>
      </c>
      <c r="I27" s="45"/>
      <c r="J27" s="8">
        <f>SUM(J18:J26)</f>
        <v>1010000</v>
      </c>
    </row>
    <row r="28" spans="2:10" ht="25.5" customHeight="1">
      <c r="B28" s="19" t="s">
        <v>30</v>
      </c>
      <c r="C28" s="10">
        <f>SUMIF(I18:I26, 10%, J18:J26)</f>
        <v>1000000</v>
      </c>
      <c r="D28" s="46">
        <f>ROUND(C28*10%,1)</f>
        <v>100000</v>
      </c>
      <c r="E28" s="46"/>
      <c r="H28" s="45" t="s">
        <v>12</v>
      </c>
      <c r="I28" s="45"/>
      <c r="J28" s="8">
        <f>SUM(D28:E29)</f>
        <v>100800</v>
      </c>
    </row>
    <row r="29" spans="2:10" ht="25.5" customHeight="1">
      <c r="B29" s="19" t="s">
        <v>31</v>
      </c>
      <c r="C29" s="10">
        <f>SUMIF(I18:I26, 8%, J18:J26)</f>
        <v>10000</v>
      </c>
      <c r="D29" s="46">
        <f>ROUND(C29*8%,1)</f>
        <v>800</v>
      </c>
      <c r="E29" s="46"/>
      <c r="H29" s="45" t="s">
        <v>13</v>
      </c>
      <c r="I29" s="45"/>
      <c r="J29" s="8">
        <f>J27+J28</f>
        <v>1110800</v>
      </c>
    </row>
    <row r="30" spans="2:10" ht="25.5" customHeight="1"/>
    <row r="31" spans="2:10" ht="25.5" customHeight="1">
      <c r="B31" s="42" t="s">
        <v>23</v>
      </c>
      <c r="C31" s="42"/>
      <c r="D31" s="42"/>
      <c r="E31" s="42"/>
      <c r="F31" s="42"/>
      <c r="G31" s="42"/>
      <c r="H31" s="42"/>
      <c r="I31" s="42"/>
      <c r="J31" s="42"/>
    </row>
    <row r="32" spans="2:10" ht="95.25" customHeight="1">
      <c r="B32" s="43" t="s">
        <v>33</v>
      </c>
      <c r="C32" s="43"/>
      <c r="D32" s="43"/>
      <c r="E32" s="43"/>
      <c r="F32" s="43"/>
      <c r="G32" s="43"/>
      <c r="H32" s="43"/>
      <c r="I32" s="43"/>
      <c r="J32" s="43"/>
    </row>
    <row r="33" ht="18.600000000000001" customHeight="1"/>
    <row r="34" ht="18.600000000000001" customHeight="1"/>
  </sheetData>
  <mergeCells count="43">
    <mergeCell ref="B31:J31"/>
    <mergeCell ref="B32:J32"/>
    <mergeCell ref="D27:E27"/>
    <mergeCell ref="H27:I27"/>
    <mergeCell ref="D28:E28"/>
    <mergeCell ref="H28:I28"/>
    <mergeCell ref="D29:E29"/>
    <mergeCell ref="H29:I29"/>
    <mergeCell ref="B26:D26"/>
    <mergeCell ref="I16:J16"/>
    <mergeCell ref="B17:D17"/>
    <mergeCell ref="F17:G17"/>
    <mergeCell ref="B18:D18"/>
    <mergeCell ref="B19:D19"/>
    <mergeCell ref="B20:D20"/>
    <mergeCell ref="B21:D21"/>
    <mergeCell ref="B22:D22"/>
    <mergeCell ref="B23:D23"/>
    <mergeCell ref="B24:D24"/>
    <mergeCell ref="B25:D25"/>
    <mergeCell ref="B11:E11"/>
    <mergeCell ref="H11:J11"/>
    <mergeCell ref="C12:E12"/>
    <mergeCell ref="H13:J13"/>
    <mergeCell ref="B14:B15"/>
    <mergeCell ref="C14:D15"/>
    <mergeCell ref="E14:E15"/>
    <mergeCell ref="H14:J14"/>
    <mergeCell ref="H15:J15"/>
    <mergeCell ref="H1:I1"/>
    <mergeCell ref="B2:C2"/>
    <mergeCell ref="B3:C3"/>
    <mergeCell ref="B10:E10"/>
    <mergeCell ref="H10:J10"/>
    <mergeCell ref="B5:C5"/>
    <mergeCell ref="H5:J5"/>
    <mergeCell ref="B6:E6"/>
    <mergeCell ref="H6:J6"/>
    <mergeCell ref="B7:E7"/>
    <mergeCell ref="H7:J7"/>
    <mergeCell ref="B8:E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4"/>
  <sheetViews>
    <sheetView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2"/>
      <c r="I1" s="22"/>
      <c r="J1" s="14" t="s">
        <v>54</v>
      </c>
    </row>
    <row r="2" spans="1:10" ht="39.75">
      <c r="B2" s="24" t="s">
        <v>59</v>
      </c>
      <c r="C2" s="24"/>
      <c r="D2" s="13"/>
      <c r="E2" s="13"/>
      <c r="F2" s="13"/>
      <c r="G2" s="13"/>
      <c r="H2" s="13"/>
      <c r="I2" s="13"/>
      <c r="J2" s="13"/>
    </row>
    <row r="3" spans="1:10" ht="15" customHeight="1">
      <c r="B3" s="25" t="s">
        <v>55</v>
      </c>
      <c r="C3" s="25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23" t="s">
        <v>3</v>
      </c>
      <c r="C5" s="23"/>
      <c r="D5" s="15" t="s">
        <v>0</v>
      </c>
      <c r="H5" s="21" t="s">
        <v>24</v>
      </c>
      <c r="I5" s="21"/>
      <c r="J5" s="21"/>
    </row>
    <row r="6" spans="1:10">
      <c r="B6" s="21" t="s">
        <v>1</v>
      </c>
      <c r="C6" s="21"/>
      <c r="D6" s="21"/>
      <c r="E6" s="21"/>
      <c r="H6" s="21" t="s">
        <v>1</v>
      </c>
      <c r="I6" s="21"/>
      <c r="J6" s="21"/>
    </row>
    <row r="7" spans="1:10">
      <c r="B7" s="21" t="s">
        <v>2</v>
      </c>
      <c r="C7" s="21"/>
      <c r="D7" s="21"/>
      <c r="E7" s="21"/>
      <c r="H7" s="21" t="s">
        <v>34</v>
      </c>
      <c r="I7" s="21"/>
      <c r="J7" s="21"/>
    </row>
    <row r="8" spans="1:10">
      <c r="B8" s="21"/>
      <c r="C8" s="21"/>
      <c r="D8" s="21"/>
      <c r="E8" s="21"/>
      <c r="H8" s="1" t="s">
        <v>28</v>
      </c>
    </row>
    <row r="9" spans="1:10">
      <c r="B9" s="21"/>
      <c r="C9" s="21"/>
      <c r="D9" s="21"/>
      <c r="E9" s="21"/>
      <c r="H9" s="21" t="s">
        <v>25</v>
      </c>
      <c r="I9" s="21"/>
      <c r="J9" s="21"/>
    </row>
    <row r="10" spans="1:10">
      <c r="A10" s="1" t="s">
        <v>39</v>
      </c>
      <c r="B10" s="48"/>
      <c r="C10" s="48"/>
      <c r="D10" s="48"/>
      <c r="E10" s="48"/>
      <c r="H10" s="21" t="s">
        <v>26</v>
      </c>
      <c r="I10" s="21"/>
      <c r="J10" s="21"/>
    </row>
    <row r="11" spans="1:10">
      <c r="B11" s="21"/>
      <c r="C11" s="21"/>
      <c r="D11" s="21"/>
      <c r="E11" s="21"/>
      <c r="F11" s="21"/>
      <c r="H11" s="21" t="s">
        <v>27</v>
      </c>
      <c r="I11" s="21"/>
      <c r="J11" s="21"/>
    </row>
    <row r="12" spans="1:10">
      <c r="B12" s="21" t="s">
        <v>51</v>
      </c>
      <c r="C12" s="21"/>
      <c r="D12" s="21"/>
      <c r="E12" s="21"/>
      <c r="F12" s="21"/>
    </row>
    <row r="13" spans="1:10" ht="6.75" customHeight="1">
      <c r="B13" s="12"/>
      <c r="H13" s="21"/>
      <c r="I13" s="21"/>
      <c r="J13" s="21"/>
    </row>
    <row r="14" spans="1:10" ht="18.600000000000001" customHeight="1">
      <c r="B14" s="26" t="s">
        <v>4</v>
      </c>
      <c r="C14" s="28">
        <f>J29</f>
        <v>1110800</v>
      </c>
      <c r="D14" s="29"/>
      <c r="E14" s="32" t="s">
        <v>10</v>
      </c>
      <c r="H14" s="21"/>
      <c r="I14" s="21"/>
      <c r="J14" s="21"/>
    </row>
    <row r="15" spans="1:10">
      <c r="B15" s="27"/>
      <c r="C15" s="30"/>
      <c r="D15" s="31"/>
      <c r="E15" s="33"/>
      <c r="H15" s="21"/>
      <c r="I15" s="21"/>
      <c r="J15" s="21"/>
    </row>
    <row r="16" spans="1:10" ht="15.75" customHeight="1">
      <c r="F16" s="7"/>
      <c r="G16" s="7"/>
      <c r="H16" s="7"/>
      <c r="I16" s="37"/>
      <c r="J16" s="37"/>
    </row>
    <row r="17" spans="2:10" ht="25.5" customHeight="1">
      <c r="B17" s="38" t="s">
        <v>14</v>
      </c>
      <c r="C17" s="39"/>
      <c r="D17" s="40"/>
      <c r="E17" s="16" t="s">
        <v>5</v>
      </c>
      <c r="F17" s="38" t="s">
        <v>32</v>
      </c>
      <c r="G17" s="41"/>
      <c r="H17" s="17" t="s">
        <v>7</v>
      </c>
      <c r="I17" s="18" t="s">
        <v>8</v>
      </c>
      <c r="J17" s="18" t="s">
        <v>9</v>
      </c>
    </row>
    <row r="18" spans="2:10" ht="25.5" customHeight="1">
      <c r="B18" s="34" t="s">
        <v>18</v>
      </c>
      <c r="C18" s="35"/>
      <c r="D18" s="36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34" t="s">
        <v>19</v>
      </c>
      <c r="C19" s="35"/>
      <c r="D19" s="36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34" t="s">
        <v>22</v>
      </c>
      <c r="C20" s="35"/>
      <c r="D20" s="36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34"/>
      <c r="C21" s="35"/>
      <c r="D21" s="36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34"/>
      <c r="C22" s="35"/>
      <c r="D22" s="36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34"/>
      <c r="C23" s="35"/>
      <c r="D23" s="36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34"/>
      <c r="C24" s="35"/>
      <c r="D24" s="36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34"/>
      <c r="C25" s="35"/>
      <c r="D25" s="36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34"/>
      <c r="C26" s="35"/>
      <c r="D26" s="36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44" t="s">
        <v>20</v>
      </c>
      <c r="E27" s="44"/>
      <c r="H27" s="45" t="s">
        <v>11</v>
      </c>
      <c r="I27" s="45"/>
      <c r="J27" s="8">
        <f>SUM(J18:J26)</f>
        <v>1010000</v>
      </c>
    </row>
    <row r="28" spans="2:10" ht="25.5" customHeight="1">
      <c r="B28" s="19" t="s">
        <v>30</v>
      </c>
      <c r="C28" s="10">
        <f>SUMIF(I18:I26, 10%, J18:J26)</f>
        <v>1000000</v>
      </c>
      <c r="D28" s="46">
        <f>ROUND(C28*10%,1)</f>
        <v>100000</v>
      </c>
      <c r="E28" s="46"/>
      <c r="H28" s="45" t="s">
        <v>12</v>
      </c>
      <c r="I28" s="45"/>
      <c r="J28" s="8">
        <f>SUM(D28:E29)</f>
        <v>100800</v>
      </c>
    </row>
    <row r="29" spans="2:10" ht="25.5" customHeight="1">
      <c r="B29" s="19" t="s">
        <v>31</v>
      </c>
      <c r="C29" s="10">
        <f>SUMIF(I18:I26, 8%, J18:J26)</f>
        <v>10000</v>
      </c>
      <c r="D29" s="46">
        <f>ROUND(C29*8%,1)</f>
        <v>800</v>
      </c>
      <c r="E29" s="46"/>
      <c r="H29" s="45" t="s">
        <v>13</v>
      </c>
      <c r="I29" s="45"/>
      <c r="J29" s="8">
        <f>J27+J28</f>
        <v>1110800</v>
      </c>
    </row>
    <row r="30" spans="2:10" ht="25.5" customHeight="1"/>
    <row r="31" spans="2:10" ht="25.5" customHeight="1">
      <c r="B31" s="42" t="s">
        <v>23</v>
      </c>
      <c r="C31" s="42"/>
      <c r="D31" s="42"/>
      <c r="E31" s="42"/>
      <c r="F31" s="42"/>
      <c r="G31" s="42"/>
      <c r="H31" s="42"/>
      <c r="I31" s="42"/>
      <c r="J31" s="42"/>
    </row>
    <row r="32" spans="2:10" ht="95.25" customHeight="1">
      <c r="B32" s="43" t="s">
        <v>33</v>
      </c>
      <c r="C32" s="43"/>
      <c r="D32" s="43"/>
      <c r="E32" s="43"/>
      <c r="F32" s="43"/>
      <c r="G32" s="43"/>
      <c r="H32" s="43"/>
      <c r="I32" s="43"/>
      <c r="J32" s="43"/>
    </row>
    <row r="33" ht="18.600000000000001" customHeight="1"/>
    <row r="34" ht="18.600000000000001" customHeight="1"/>
  </sheetData>
  <mergeCells count="43">
    <mergeCell ref="B31:J31"/>
    <mergeCell ref="B32:J32"/>
    <mergeCell ref="B11:F11"/>
    <mergeCell ref="B12:F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B20:D20"/>
    <mergeCell ref="H11:J11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H1:I1"/>
    <mergeCell ref="B2:C2"/>
    <mergeCell ref="B3:C3"/>
    <mergeCell ref="B10:E10"/>
    <mergeCell ref="H10:J10"/>
    <mergeCell ref="B5:C5"/>
    <mergeCell ref="H5:J5"/>
    <mergeCell ref="B6:E6"/>
    <mergeCell ref="H6:J6"/>
    <mergeCell ref="B7:E7"/>
    <mergeCell ref="H7:J7"/>
    <mergeCell ref="B8:E8"/>
    <mergeCell ref="B9:E9"/>
    <mergeCell ref="H9:J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2024-02-05T07:12:47Z</cp:lastPrinted>
  <dcterms:created xsi:type="dcterms:W3CDTF">2024-02-02T01:18:18Z</dcterms:created>
  <dcterms:modified xsi:type="dcterms:W3CDTF">2024-02-06T05:10:42Z</dcterms:modified>
</cp:coreProperties>
</file>