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BAA37DC9-722F-4588-867B-126EF3FDBA88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J28" i="6"/>
  <c r="J27" i="6"/>
  <c r="J26" i="6"/>
  <c r="J25" i="6"/>
  <c r="J24" i="6"/>
  <c r="J23" i="6"/>
  <c r="C32" i="6" s="1"/>
  <c r="D32" i="6" s="1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C31" i="5" s="1"/>
  <c r="D31" i="5" s="1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J21" i="3"/>
  <c r="C31" i="3" s="1"/>
  <c r="D31" i="3" s="1"/>
  <c r="J31" i="3" s="1"/>
  <c r="C31" i="2"/>
  <c r="D31" i="2" s="1"/>
  <c r="J31" i="2" s="1"/>
  <c r="J29" i="2"/>
  <c r="J28" i="2"/>
  <c r="J27" i="2"/>
  <c r="J26" i="2"/>
  <c r="J25" i="2"/>
  <c r="J24" i="2"/>
  <c r="J23" i="2"/>
  <c r="C32" i="2" s="1"/>
  <c r="D32" i="2" s="1"/>
  <c r="J22" i="2"/>
  <c r="J21" i="2"/>
  <c r="J30" i="2" s="1"/>
  <c r="J29" i="1"/>
  <c r="J28" i="1"/>
  <c r="J27" i="1"/>
  <c r="J26" i="1"/>
  <c r="J25" i="1"/>
  <c r="J24" i="1"/>
  <c r="J23" i="1"/>
  <c r="C32" i="1" s="1"/>
  <c r="D32" i="1" s="1"/>
  <c r="J22" i="1"/>
  <c r="J21" i="1"/>
  <c r="J30" i="1" s="1"/>
  <c r="J30" i="6" l="1"/>
  <c r="J32" i="6" s="1"/>
  <c r="C17" i="6" s="1"/>
  <c r="J31" i="5"/>
  <c r="J30" i="5"/>
  <c r="J32" i="5" s="1"/>
  <c r="C17" i="5" s="1"/>
  <c r="C31" i="4"/>
  <c r="D31" i="4" s="1"/>
  <c r="J31" i="4" s="1"/>
  <c r="J32" i="4" s="1"/>
  <c r="C17" i="4" s="1"/>
  <c r="J30" i="3"/>
  <c r="J32" i="3" s="1"/>
  <c r="C17" i="3" s="1"/>
  <c r="J32" i="2"/>
  <c r="C17" i="2" s="1"/>
  <c r="C31" i="1"/>
  <c r="D31" i="1" s="1"/>
  <c r="J31" i="1" s="1"/>
  <c r="J32" i="1" s="1"/>
  <c r="C17" i="1" s="1"/>
</calcChain>
</file>

<file path=xl/sharedStrings.xml><?xml version="1.0" encoding="utf-8"?>
<sst xmlns="http://schemas.openxmlformats.org/spreadsheetml/2006/main" count="255" uniqueCount="61">
  <si>
    <t>御 見 積 書</t>
  </si>
  <si>
    <t>発行日：2024/4/1</t>
  </si>
  <si>
    <t>書類番号：A123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</si>
  <si>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</si>
  <si>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</si>
  <si>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</si>
  <si>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</si>
  <si>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</si>
  <si>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</si>
  <si>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</si>
  <si>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</si>
  <si>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</si>
  <si>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</si>
  <si>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</si>
  <si>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</si>
  <si>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</si>
  <si>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</si>
  <si>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</si>
  <si>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</si>
  <si>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</si>
  <si>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</si>
  <si>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</si>
  <si>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</si>
  <si>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</si>
  <si>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数量(単位)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</si>
  <si>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</si>
  <si>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</si>
  <si>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</si>
  <si>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</si>
  <si>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</si>
  <si>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</si>
  <si>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</si>
  <si>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</si>
  <si>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</si>
  <si>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</si>
  <si>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小計(税抜金額)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</si>
  <si>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</si>
  <si>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</si>
  <si>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</si>
  <si>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</si>
  <si>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</si>
  <si>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</si>
  <si>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</si>
  <si>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</si>
  <si>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  <phoneticPr fontId="1"/>
  </si>
  <si>
    <t>納 品 書</t>
    <phoneticPr fontId="1"/>
  </si>
  <si>
    <t>御 請 求 書</t>
    <phoneticPr fontId="1"/>
  </si>
  <si>
    <t>領 収 書</t>
    <phoneticPr fontId="1"/>
  </si>
  <si>
    <t>支 払 通 知 書</t>
    <phoneticPr fontId="1"/>
  </si>
  <si>
    <t>件名：</t>
    <rPh sb="0" eb="1">
      <t>ケン</t>
    </rPh>
    <rPh sb="1" eb="2">
      <t>メイ</t>
    </rPh>
    <phoneticPr fontId="1"/>
  </si>
  <si>
    <t>納期：</t>
    <rPh sb="0" eb="1">
      <t>オサメ</t>
    </rPh>
    <rPh sb="1" eb="2">
      <t>キ</t>
    </rPh>
    <phoneticPr fontId="1"/>
  </si>
  <si>
    <t>支払条件：</t>
    <rPh sb="0" eb="2">
      <t>シハラ</t>
    </rPh>
    <rPh sb="2" eb="4">
      <t>ジョウケン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</si>
  <si>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</si>
  <si>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</si>
  <si>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</si>
  <si>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</si>
  <si>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</si>
  <si>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</si>
  <si>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</si>
  <si>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</si>
  <si>
    <t>件名：</t>
    <rPh sb="0" eb="2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</si>
</sst>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85371"/>
        <bgColor indexed="64"/>
      </patternFill>
    </fill>
    <fill>
      <patternFill patternType="solid">
        <fgColor rgb="FFF3FB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6" fontId="4" fillId="0" borderId="9" xfId="1" applyFont="1" applyBorder="1" applyAlignment="1">
      <alignment horizontal="right" vertical="center"/>
    </xf>
    <xf numFmtId="9" fontId="4" fillId="0" borderId="9" xfId="0" applyNumberFormat="1" applyFont="1" applyBorder="1">
      <alignment vertical="center"/>
    </xf>
    <xf numFmtId="6" fontId="4" fillId="0" borderId="9" xfId="1" applyFont="1" applyBorder="1">
      <alignment vertical="center"/>
    </xf>
    <xf numFmtId="0" fontId="4" fillId="0" borderId="0" xfId="0" applyFont="1" applyAlignment="1">
      <alignment horizontal="center"/>
    </xf>
    <xf numFmtId="6" fontId="4" fillId="0" borderId="9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31" fontId="4" fillId="0" borderId="0" xfId="0" applyNumberFormat="1" applyFont="1" applyAlignment="1">
      <alignment horizontal="right" vertical="center" indent="1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right" vertical="center" indent="1"/>
    </xf>
    <xf numFmtId="0" fontId="4" fillId="0" borderId="9" xfId="0" applyFont="1" applyBorder="1" applyAlignment="1">
      <alignment horizontal="left" vertical="top"/>
    </xf>
    <xf numFmtId="0" fontId="0" fillId="0" borderId="6" xfId="0" applyBorder="1" applyAlignment="1"/>
    <xf numFmtId="0" fontId="0" fillId="0" borderId="8" xfId="0" applyBorder="1" applyAlignment="1"/>
    <xf numFmtId="0" fontId="4" fillId="0" borderId="10" xfId="0" applyFont="1" applyBorder="1" applyAlignment="1">
      <alignment horizontal="left" vertical="center" indent="1"/>
    </xf>
    <xf numFmtId="0" fontId="0" fillId="0" borderId="7" xfId="0" applyBorder="1" applyAlignment="1"/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3" xfId="0" applyFont="1" applyBorder="1" applyAlignment="1">
      <alignment horizontal="center"/>
    </xf>
    <xf numFmtId="0" fontId="0" fillId="0" borderId="3" xfId="0" applyBorder="1" applyAlignment="1"/>
    <xf numFmtId="0" fontId="4" fillId="4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6" fontId="4" fillId="0" borderId="9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0" fillId="0" borderId="2" xfId="0" applyBorder="1" applyAlignment="1"/>
    <xf numFmtId="0" fontId="4" fillId="4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/>
    <xf numFmtId="0" fontId="7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385371"/>
      <color rgb="FFD1F1FF"/>
      <color rgb="FFECF4EE"/>
      <color rgb="FFDFFFC9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D71071F-D2AA-1457-37F5-96F2E38BF332}"/>
            </a:ext>
          </a:extLst>
        </xdr:cNvPr>
        <xdr:cNvSpPr/>
      </xdr:nvSpPr>
      <xdr:spPr>
        <a:xfrm flipV="1">
          <a:off x="3722914" y="19048"/>
          <a:ext cx="925286" cy="1211037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0817D8-7185-D9CE-6998-FC4FD7F42A71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1B8BDCEF-32D1-49E7-B14C-039C8F0BE253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F9A197-4662-4DF4-9D3E-6B926397F226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843D0628-9312-4B58-9CC0-E94762FD6B87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D239659-F445-48E9-9DE9-3C760BC104F2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636B52F-BD9C-4E63-867F-EEFE76C83BD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7D8CEC-ECE2-47E8-99E8-BC33F6622B6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259F4F6D-3E88-49F1-935D-15A04F8053A5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B48796-A211-4510-8F96-054B3244003E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19048</xdr:rowOff>
    </xdr:from>
    <xdr:to>
      <xdr:col>7</xdr:col>
      <xdr:colOff>609600</xdr:colOff>
      <xdr:row>5</xdr:row>
      <xdr:rowOff>5442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F5A1AAA3-D25C-463C-8C54-4E6AB17F21B9}"/>
            </a:ext>
          </a:extLst>
        </xdr:cNvPr>
        <xdr:cNvSpPr/>
      </xdr:nvSpPr>
      <xdr:spPr>
        <a:xfrm flipV="1">
          <a:off x="3724275" y="19048"/>
          <a:ext cx="923925" cy="1205594"/>
        </a:xfrm>
        <a:prstGeom prst="rtTriangle">
          <a:avLst/>
        </a:prstGeom>
        <a:solidFill>
          <a:srgbClr val="3853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212912</xdr:colOff>
      <xdr:row>4</xdr:row>
      <xdr:rowOff>90921</xdr:rowOff>
    </xdr:from>
    <xdr:to>
      <xdr:col>9</xdr:col>
      <xdr:colOff>1334141</xdr:colOff>
      <xdr:row>5</xdr:row>
      <xdr:rowOff>13607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6A6DBA-D4AE-4DD8-B934-300BC9455C83}"/>
            </a:ext>
          </a:extLst>
        </xdr:cNvPr>
        <xdr:cNvSpPr/>
      </xdr:nvSpPr>
      <xdr:spPr>
        <a:xfrm>
          <a:off x="3946712" y="1081521"/>
          <a:ext cx="2950029" cy="151286"/>
        </a:xfrm>
        <a:custGeom>
          <a:avLst/>
          <a:gdLst>
            <a:gd name="connsiteX0" fmla="*/ 0 w 2948297"/>
            <a:gd name="connsiteY0" fmla="*/ 0 h 146957"/>
            <a:gd name="connsiteX1" fmla="*/ 2948297 w 2948297"/>
            <a:gd name="connsiteY1" fmla="*/ 0 h 146957"/>
            <a:gd name="connsiteX2" fmla="*/ 2948297 w 2948297"/>
            <a:gd name="connsiteY2" fmla="*/ 146957 h 146957"/>
            <a:gd name="connsiteX3" fmla="*/ 0 w 2948297"/>
            <a:gd name="connsiteY3" fmla="*/ 146957 h 146957"/>
            <a:gd name="connsiteX4" fmla="*/ 0 w 2948297"/>
            <a:gd name="connsiteY4" fmla="*/ 0 h 146957"/>
            <a:gd name="connsiteX0" fmla="*/ 103910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03910 w 2948297"/>
            <a:gd name="connsiteY4" fmla="*/ 0 h 151286"/>
            <a:gd name="connsiteX0" fmla="*/ 125558 w 2948297"/>
            <a:gd name="connsiteY0" fmla="*/ 0 h 151286"/>
            <a:gd name="connsiteX1" fmla="*/ 2948297 w 2948297"/>
            <a:gd name="connsiteY1" fmla="*/ 4329 h 151286"/>
            <a:gd name="connsiteX2" fmla="*/ 2948297 w 2948297"/>
            <a:gd name="connsiteY2" fmla="*/ 151286 h 151286"/>
            <a:gd name="connsiteX3" fmla="*/ 0 w 2948297"/>
            <a:gd name="connsiteY3" fmla="*/ 151286 h 151286"/>
            <a:gd name="connsiteX4" fmla="*/ 125558 w 2948297"/>
            <a:gd name="connsiteY4" fmla="*/ 0 h 1512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948297" h="151286">
              <a:moveTo>
                <a:pt x="125558" y="0"/>
              </a:moveTo>
              <a:lnTo>
                <a:pt x="2948297" y="4329"/>
              </a:lnTo>
              <a:lnTo>
                <a:pt x="2948297" y="151286"/>
              </a:lnTo>
              <a:lnTo>
                <a:pt x="0" y="151286"/>
              </a:lnTo>
              <a:lnTo>
                <a:pt x="125558" y="0"/>
              </a:lnTo>
              <a:close/>
            </a:path>
          </a:pathLst>
        </a:custGeom>
        <a:solidFill>
          <a:srgbClr val="D1F1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0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 t="s">
        <v>9</v>
      </c>
      <c r="C11" s="29"/>
      <c r="D11" s="29"/>
      <c r="E11" s="29"/>
      <c r="H11" s="2" t="s">
        <v>10</v>
      </c>
    </row>
    <row r="12" spans="1:10" x14ac:dyDescent="0.4">
      <c r="B12" s="3" t="s">
        <v>11</v>
      </c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 t="s">
        <v>14</v>
      </c>
      <c r="C13" s="29"/>
      <c r="D13" s="29"/>
      <c r="E13" s="29"/>
      <c r="H13" s="29" t="s">
        <v>15</v>
      </c>
      <c r="I13" s="29"/>
      <c r="J13" s="29"/>
    </row>
    <row r="14" spans="1:10" x14ac:dyDescent="0.4">
      <c r="B14" s="3" t="s">
        <v>16</v>
      </c>
      <c r="C14" s="29"/>
      <c r="D14" s="29"/>
      <c r="E14" s="29"/>
      <c r="H14" s="29" t="s">
        <v>17</v>
      </c>
      <c r="I14" s="29"/>
      <c r="J14" s="29"/>
    </row>
    <row r="15" spans="1:10" x14ac:dyDescent="0.4">
      <c r="B15" s="3" t="s">
        <v>18</v>
      </c>
      <c r="C15" s="29" t="s">
        <v>19</v>
      </c>
      <c r="D15" s="29"/>
      <c r="E15" s="29"/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3">
    <mergeCell ref="B9:E9"/>
    <mergeCell ref="E17:E18"/>
    <mergeCell ref="B3:E4"/>
    <mergeCell ref="B23:D23"/>
    <mergeCell ref="H1:I1"/>
    <mergeCell ref="B17:B18"/>
    <mergeCell ref="B8:C8"/>
    <mergeCell ref="H2:I2"/>
    <mergeCell ref="H8:J8"/>
    <mergeCell ref="B11:E11"/>
    <mergeCell ref="H9:J9"/>
    <mergeCell ref="H12:J12"/>
    <mergeCell ref="C13:E13"/>
    <mergeCell ref="H14:J14"/>
    <mergeCell ref="C12:E12"/>
    <mergeCell ref="H16:J16"/>
    <mergeCell ref="H32:I32"/>
    <mergeCell ref="B26:D26"/>
    <mergeCell ref="H31:I31"/>
    <mergeCell ref="B29:D29"/>
    <mergeCell ref="H17:J17"/>
    <mergeCell ref="D31:E31"/>
    <mergeCell ref="C17:D18"/>
    <mergeCell ref="B28:D28"/>
    <mergeCell ref="B24:D24"/>
    <mergeCell ref="B20:D20"/>
    <mergeCell ref="H18:J18"/>
    <mergeCell ref="B35:J35"/>
    <mergeCell ref="B25:D25"/>
    <mergeCell ref="C15:E15"/>
    <mergeCell ref="H10:J10"/>
    <mergeCell ref="C14:E14"/>
    <mergeCell ref="D30:E30"/>
    <mergeCell ref="B22:D22"/>
    <mergeCell ref="I19:J19"/>
    <mergeCell ref="B27:D27"/>
    <mergeCell ref="B21:D21"/>
    <mergeCell ref="B10:E10"/>
    <mergeCell ref="H30:I30"/>
    <mergeCell ref="B34:J34"/>
    <mergeCell ref="H13:J13"/>
    <mergeCell ref="F20:G20"/>
    <mergeCell ref="D32:E3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4FBF-B057-458B-B6DA-0822FCD72397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44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/>
      <c r="C11" s="29"/>
      <c r="D11" s="29"/>
      <c r="E11" s="29"/>
      <c r="H11" s="2" t="s">
        <v>10</v>
      </c>
    </row>
    <row r="12" spans="1:10" x14ac:dyDescent="0.4">
      <c r="B12" s="29" t="s">
        <v>52</v>
      </c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 t="s">
        <v>49</v>
      </c>
      <c r="H13" s="29" t="s">
        <v>15</v>
      </c>
      <c r="I13" s="29"/>
      <c r="J13" s="29"/>
    </row>
    <row r="14" spans="1:10" x14ac:dyDescent="0.4">
      <c r="B14" s="3" t="s">
        <v>50</v>
      </c>
      <c r="H14" s="29" t="s">
        <v>17</v>
      </c>
      <c r="I14" s="29"/>
      <c r="J14" s="29"/>
    </row>
    <row r="15" spans="1:10" x14ac:dyDescent="0.4">
      <c r="B15" s="3" t="s">
        <v>51</v>
      </c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0">
    <mergeCell ref="B34:J34"/>
    <mergeCell ref="B35:J35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H14:J14"/>
    <mergeCell ref="H16:J16"/>
    <mergeCell ref="B17:B18"/>
    <mergeCell ref="C17:D18"/>
    <mergeCell ref="E17:E18"/>
    <mergeCell ref="H17:J17"/>
    <mergeCell ref="H18:J18"/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EB06-25BD-4F74-B910-111D91796468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45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/>
      <c r="C11" s="29"/>
      <c r="D11" s="29"/>
      <c r="E11" s="29"/>
      <c r="H11" s="2" t="s">
        <v>10</v>
      </c>
    </row>
    <row r="12" spans="1:10" x14ac:dyDescent="0.4">
      <c r="B12" s="3"/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/>
      <c r="C13" s="29"/>
      <c r="D13" s="29"/>
      <c r="E13" s="29"/>
      <c r="H13" s="29" t="s">
        <v>15</v>
      </c>
      <c r="I13" s="29"/>
      <c r="J13" s="29"/>
    </row>
    <row r="14" spans="1:10" x14ac:dyDescent="0.4">
      <c r="B14" s="29" t="s">
        <v>53</v>
      </c>
      <c r="C14" s="29"/>
      <c r="D14" s="29"/>
      <c r="E14" s="29"/>
      <c r="H14" s="29" t="s">
        <v>17</v>
      </c>
      <c r="I14" s="29"/>
      <c r="J14" s="29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3">
    <mergeCell ref="B34:J34"/>
    <mergeCell ref="B35:J35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F398-DF4F-4609-8414-5BBB0893C0FD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46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/>
      <c r="C11" s="29"/>
      <c r="D11" s="29"/>
      <c r="E11" s="29"/>
      <c r="H11" s="2" t="s">
        <v>10</v>
      </c>
    </row>
    <row r="12" spans="1:10" x14ac:dyDescent="0.4">
      <c r="B12" s="29" t="s">
        <v>54</v>
      </c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 t="s">
        <v>49</v>
      </c>
      <c r="C13" s="46"/>
      <c r="D13" s="46"/>
      <c r="E13" s="46"/>
      <c r="H13" s="29" t="s">
        <v>15</v>
      </c>
      <c r="I13" s="29"/>
      <c r="J13" s="29"/>
    </row>
    <row r="14" spans="1:10" x14ac:dyDescent="0.4">
      <c r="B14" s="3" t="s">
        <v>55</v>
      </c>
      <c r="C14" s="47"/>
      <c r="D14" s="46"/>
      <c r="E14" s="46"/>
      <c r="H14" s="29" t="s">
        <v>17</v>
      </c>
      <c r="I14" s="29"/>
      <c r="J14" s="29"/>
    </row>
    <row r="15" spans="1:10" x14ac:dyDescent="0.4">
      <c r="B15" s="3" t="s">
        <v>56</v>
      </c>
      <c r="C15" s="46" t="s">
        <v>57</v>
      </c>
      <c r="D15" s="46"/>
      <c r="E15" s="46"/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3">
    <mergeCell ref="B34:J34"/>
    <mergeCell ref="B35:J35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2:E12"/>
    <mergeCell ref="B10:E10"/>
    <mergeCell ref="H10:J10"/>
    <mergeCell ref="B11:E11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C06C-86ED-4BFB-ADE8-E8D1B7E12102}">
  <dimension ref="A1:J37"/>
  <sheetViews>
    <sheetView view="pageLayout" zoomScaleNormal="100" workbookViewId="0">
      <selection activeCell="B1" sqref="B1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47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/>
      <c r="C11" s="29"/>
      <c r="D11" s="29"/>
      <c r="E11" s="29"/>
      <c r="H11" s="2" t="s">
        <v>10</v>
      </c>
    </row>
    <row r="12" spans="1:10" x14ac:dyDescent="0.4">
      <c r="B12" s="3"/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/>
      <c r="C13" s="29"/>
      <c r="D13" s="29"/>
      <c r="E13" s="29"/>
      <c r="H13" s="29" t="s">
        <v>15</v>
      </c>
      <c r="I13" s="29"/>
      <c r="J13" s="29"/>
    </row>
    <row r="14" spans="1:10" x14ac:dyDescent="0.4">
      <c r="B14" s="29" t="s">
        <v>58</v>
      </c>
      <c r="C14" s="29"/>
      <c r="D14" s="29"/>
      <c r="E14" s="29"/>
      <c r="H14" s="29" t="s">
        <v>17</v>
      </c>
      <c r="I14" s="29"/>
      <c r="J14" s="29"/>
    </row>
    <row r="15" spans="1:10" x14ac:dyDescent="0.4">
      <c r="B15" s="3" t="s">
        <v>49</v>
      </c>
      <c r="C15" s="46"/>
      <c r="D15" s="46"/>
      <c r="E15" s="46"/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3">
    <mergeCell ref="B34:J34"/>
    <mergeCell ref="B35:J35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599-FB07-4C0B-9618-2687A98D179B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875" style="2" customWidth="1"/>
    <col min="9" max="9" width="6.75" style="2" customWidth="1"/>
    <col min="10" max="10" width="17.625" style="2" customWidth="1"/>
    <col min="11" max="11" width="9" style="2" customWidth="1"/>
    <col min="12" max="16384" width="9" style="2"/>
  </cols>
  <sheetData>
    <row r="1" spans="1:10" x14ac:dyDescent="0.4">
      <c r="A1" s="18"/>
      <c r="B1" s="18"/>
      <c r="C1" s="18"/>
      <c r="D1" s="18"/>
      <c r="E1" s="18"/>
      <c r="F1" s="18"/>
      <c r="H1" s="43"/>
      <c r="I1" s="29"/>
      <c r="J1" s="13"/>
    </row>
    <row r="2" spans="1:10" ht="15.75" customHeight="1" x14ac:dyDescent="0.4">
      <c r="A2" s="18"/>
      <c r="B2" s="18"/>
      <c r="C2" s="18"/>
      <c r="D2" s="18"/>
      <c r="E2" s="18"/>
      <c r="F2" s="18"/>
      <c r="H2" s="43"/>
      <c r="I2" s="29"/>
      <c r="J2" s="14"/>
    </row>
    <row r="3" spans="1:10" ht="18" customHeight="1" x14ac:dyDescent="0.4">
      <c r="A3" s="18"/>
      <c r="B3" s="42" t="s">
        <v>48</v>
      </c>
      <c r="C3" s="29"/>
      <c r="D3" s="29"/>
      <c r="E3" s="29"/>
      <c r="F3" s="18"/>
      <c r="H3" s="3"/>
      <c r="I3" s="16"/>
      <c r="J3" s="17" t="s">
        <v>1</v>
      </c>
    </row>
    <row r="4" spans="1:10" ht="25.5" customHeight="1" x14ac:dyDescent="0.4">
      <c r="A4" s="18"/>
      <c r="B4" s="29"/>
      <c r="C4" s="29"/>
      <c r="D4" s="29"/>
      <c r="E4" s="29"/>
      <c r="F4" s="19"/>
      <c r="G4" s="15"/>
      <c r="I4" s="16"/>
      <c r="J4" s="16" t="s">
        <v>2</v>
      </c>
    </row>
    <row r="5" spans="1:10" ht="18" customHeight="1" x14ac:dyDescent="0.4">
      <c r="A5" s="18"/>
      <c r="B5" s="19"/>
      <c r="C5" s="19"/>
      <c r="D5" s="19"/>
      <c r="E5" s="19"/>
      <c r="F5" s="19"/>
      <c r="G5" s="15"/>
    </row>
    <row r="6" spans="1:10" ht="13.5" customHeight="1" x14ac:dyDescent="0.4"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customHeight="1" x14ac:dyDescent="0.4">
      <c r="B8" s="45" t="s">
        <v>3</v>
      </c>
      <c r="C8" s="29"/>
      <c r="D8" s="1" t="s">
        <v>4</v>
      </c>
      <c r="H8" s="29" t="s">
        <v>5</v>
      </c>
      <c r="I8" s="29"/>
      <c r="J8" s="29"/>
    </row>
    <row r="9" spans="1:10" x14ac:dyDescent="0.4">
      <c r="B9" s="29" t="s">
        <v>6</v>
      </c>
      <c r="C9" s="29"/>
      <c r="D9" s="29"/>
      <c r="E9" s="29"/>
      <c r="H9" s="29" t="s">
        <v>7</v>
      </c>
      <c r="I9" s="29"/>
      <c r="J9" s="29"/>
    </row>
    <row r="10" spans="1:10" x14ac:dyDescent="0.4">
      <c r="B10" s="29"/>
      <c r="C10" s="29"/>
      <c r="D10" s="29"/>
      <c r="E10" s="29"/>
      <c r="H10" s="29" t="s">
        <v>8</v>
      </c>
      <c r="I10" s="29"/>
      <c r="J10" s="29"/>
    </row>
    <row r="11" spans="1:10" x14ac:dyDescent="0.4">
      <c r="B11" s="29"/>
      <c r="C11" s="29"/>
      <c r="D11" s="29"/>
      <c r="E11" s="29"/>
      <c r="H11" s="2" t="s">
        <v>10</v>
      </c>
    </row>
    <row r="12" spans="1:10" x14ac:dyDescent="0.4">
      <c r="B12" s="3"/>
      <c r="C12" s="29"/>
      <c r="D12" s="29"/>
      <c r="E12" s="29"/>
      <c r="H12" s="29" t="s">
        <v>12</v>
      </c>
      <c r="I12" s="29"/>
      <c r="J12" s="29"/>
    </row>
    <row r="13" spans="1:10" x14ac:dyDescent="0.4">
      <c r="A13" s="2" t="s">
        <v>13</v>
      </c>
      <c r="B13" s="3"/>
      <c r="C13" s="29"/>
      <c r="D13" s="29"/>
      <c r="E13" s="29"/>
      <c r="H13" s="29" t="s">
        <v>15</v>
      </c>
      <c r="I13" s="29"/>
      <c r="J13" s="29"/>
    </row>
    <row r="14" spans="1:10" x14ac:dyDescent="0.4">
      <c r="B14" s="29" t="s">
        <v>59</v>
      </c>
      <c r="C14" s="29"/>
      <c r="D14" s="29"/>
      <c r="E14" s="29"/>
      <c r="F14" s="29"/>
      <c r="H14" s="29" t="s">
        <v>17</v>
      </c>
      <c r="I14" s="29"/>
      <c r="J14" s="29"/>
    </row>
    <row r="15" spans="1:10" x14ac:dyDescent="0.4">
      <c r="B15" s="29" t="s">
        <v>60</v>
      </c>
      <c r="C15" s="29"/>
      <c r="D15" s="29"/>
      <c r="E15" s="29"/>
      <c r="F15" s="29"/>
    </row>
    <row r="16" spans="1:10" ht="6.75" customHeight="1" x14ac:dyDescent="0.4">
      <c r="H16" s="29"/>
      <c r="I16" s="29"/>
      <c r="J16" s="29"/>
    </row>
    <row r="17" spans="2:10" ht="18.600000000000001" customHeight="1" x14ac:dyDescent="0.4">
      <c r="B17" s="44" t="s">
        <v>20</v>
      </c>
      <c r="C17" s="37">
        <f>J32</f>
        <v>1110800</v>
      </c>
      <c r="D17" s="31"/>
      <c r="E17" s="40" t="s">
        <v>21</v>
      </c>
      <c r="H17" s="29"/>
      <c r="I17" s="29"/>
      <c r="J17" s="29"/>
    </row>
    <row r="18" spans="2:10" x14ac:dyDescent="0.4">
      <c r="B18" s="38"/>
      <c r="C18" s="38"/>
      <c r="D18" s="33"/>
      <c r="E18" s="41"/>
      <c r="H18" s="29"/>
      <c r="I18" s="29"/>
      <c r="J18" s="29"/>
    </row>
    <row r="19" spans="2:10" ht="15.75" customHeight="1" x14ac:dyDescent="0.4">
      <c r="F19" s="5"/>
      <c r="G19" s="5"/>
      <c r="H19" s="5"/>
      <c r="I19" s="32"/>
      <c r="J19" s="33"/>
    </row>
    <row r="20" spans="2:10" ht="25.5" customHeight="1" x14ac:dyDescent="0.4">
      <c r="B20" s="39" t="s">
        <v>22</v>
      </c>
      <c r="C20" s="25"/>
      <c r="D20" s="28"/>
      <c r="E20" s="20" t="s">
        <v>23</v>
      </c>
      <c r="F20" s="34" t="s">
        <v>24</v>
      </c>
      <c r="G20" s="26"/>
      <c r="H20" s="22" t="s">
        <v>25</v>
      </c>
      <c r="I20" s="21" t="s">
        <v>26</v>
      </c>
      <c r="J20" s="21" t="s">
        <v>27</v>
      </c>
    </row>
    <row r="21" spans="2:10" ht="25.5" customHeight="1" x14ac:dyDescent="0.4">
      <c r="B21" s="27" t="s">
        <v>28</v>
      </c>
      <c r="C21" s="25"/>
      <c r="D21" s="28"/>
      <c r="E21" s="6"/>
      <c r="F21" s="7">
        <v>1</v>
      </c>
      <c r="G21" s="6" t="s">
        <v>29</v>
      </c>
      <c r="H21" s="8">
        <v>500000</v>
      </c>
      <c r="I21" s="9">
        <v>0.1</v>
      </c>
      <c r="J21" s="10">
        <f t="shared" ref="J21:J29" si="0">IF(ISBLANK(H21), "", H21*F21)</f>
        <v>500000</v>
      </c>
    </row>
    <row r="22" spans="2:10" ht="25.5" customHeight="1" x14ac:dyDescent="0.4">
      <c r="B22" s="27" t="s">
        <v>30</v>
      </c>
      <c r="C22" s="25"/>
      <c r="D22" s="28"/>
      <c r="E22" s="6"/>
      <c r="F22" s="7">
        <v>10</v>
      </c>
      <c r="G22" s="6" t="s">
        <v>31</v>
      </c>
      <c r="H22" s="8">
        <v>50000</v>
      </c>
      <c r="I22" s="9">
        <v>0.1</v>
      </c>
      <c r="J22" s="10">
        <f t="shared" si="0"/>
        <v>500000</v>
      </c>
    </row>
    <row r="23" spans="2:10" ht="25.5" customHeight="1" x14ac:dyDescent="0.4">
      <c r="B23" s="27" t="s">
        <v>32</v>
      </c>
      <c r="C23" s="25"/>
      <c r="D23" s="28"/>
      <c r="E23" s="6" t="s">
        <v>33</v>
      </c>
      <c r="F23" s="7">
        <v>1</v>
      </c>
      <c r="G23" s="6" t="s">
        <v>31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27"/>
      <c r="C24" s="25"/>
      <c r="D24" s="28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27"/>
      <c r="C25" s="25"/>
      <c r="D25" s="28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27"/>
      <c r="C26" s="25"/>
      <c r="D26" s="28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27"/>
      <c r="C27" s="25"/>
      <c r="D27" s="28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27"/>
      <c r="C28" s="25"/>
      <c r="D28" s="28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27"/>
      <c r="C29" s="25"/>
      <c r="D29" s="28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34</v>
      </c>
      <c r="C30" s="11" t="s">
        <v>35</v>
      </c>
      <c r="D30" s="30" t="s">
        <v>36</v>
      </c>
      <c r="E30" s="31"/>
      <c r="H30" s="34" t="s">
        <v>37</v>
      </c>
      <c r="I30" s="26"/>
      <c r="J30" s="10">
        <f>SUM(J21:J29)</f>
        <v>1010000</v>
      </c>
    </row>
    <row r="31" spans="2:10" ht="25.5" customHeight="1" x14ac:dyDescent="0.4">
      <c r="B31" s="23" t="s">
        <v>38</v>
      </c>
      <c r="C31" s="12">
        <f>SUMIF(I21:I29, 10%, J21:J29)</f>
        <v>1000000</v>
      </c>
      <c r="D31" s="36">
        <f>ROUND(C31*10%,1)</f>
        <v>100000</v>
      </c>
      <c r="E31" s="26"/>
      <c r="H31" s="34" t="s">
        <v>39</v>
      </c>
      <c r="I31" s="26"/>
      <c r="J31" s="10">
        <f>SUM(D31:E32)</f>
        <v>100800</v>
      </c>
    </row>
    <row r="32" spans="2:10" ht="25.5" customHeight="1" x14ac:dyDescent="0.4">
      <c r="B32" s="23" t="s">
        <v>40</v>
      </c>
      <c r="C32" s="12">
        <f>SUMIF(I21:I29, 8%, J21:J29)</f>
        <v>10000</v>
      </c>
      <c r="D32" s="36">
        <f>ROUND(C32*8%,1)</f>
        <v>800</v>
      </c>
      <c r="E32" s="26"/>
      <c r="H32" s="34" t="s">
        <v>41</v>
      </c>
      <c r="I32" s="26"/>
      <c r="J32" s="10">
        <f>J30+J31</f>
        <v>1110800</v>
      </c>
    </row>
    <row r="33" spans="2:10" ht="25.5" customHeight="1" x14ac:dyDescent="0.4"/>
    <row r="34" spans="2:10" ht="25.5" customHeight="1" x14ac:dyDescent="0.4">
      <c r="B34" s="35" t="s">
        <v>42</v>
      </c>
      <c r="C34" s="25"/>
      <c r="D34" s="25"/>
      <c r="E34" s="25"/>
      <c r="F34" s="25"/>
      <c r="G34" s="25"/>
      <c r="H34" s="25"/>
      <c r="I34" s="25"/>
      <c r="J34" s="26"/>
    </row>
    <row r="35" spans="2:10" ht="70.7" customHeight="1" x14ac:dyDescent="0.4">
      <c r="B35" s="24" t="s">
        <v>43</v>
      </c>
      <c r="C35" s="25"/>
      <c r="D35" s="25"/>
      <c r="E35" s="25"/>
      <c r="F35" s="25"/>
      <c r="G35" s="25"/>
      <c r="H35" s="25"/>
      <c r="I35" s="25"/>
      <c r="J35" s="26"/>
    </row>
    <row r="36" spans="2:10" ht="18.600000000000001" customHeight="1" x14ac:dyDescent="0.4"/>
    <row r="37" spans="2:10" ht="18.600000000000001" customHeight="1" x14ac:dyDescent="0.4"/>
  </sheetData>
  <mergeCells count="43">
    <mergeCell ref="B34:J34"/>
    <mergeCell ref="B35:J35"/>
    <mergeCell ref="D30:E30"/>
    <mergeCell ref="H30:I30"/>
    <mergeCell ref="D31:E31"/>
    <mergeCell ref="H31:I31"/>
    <mergeCell ref="D32:E32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H14:J14"/>
    <mergeCell ref="H16:J16"/>
    <mergeCell ref="B17:B18"/>
    <mergeCell ref="C17:D18"/>
    <mergeCell ref="E17:E18"/>
    <mergeCell ref="H17:J17"/>
    <mergeCell ref="H18:J18"/>
    <mergeCell ref="B14:F14"/>
    <mergeCell ref="B15:F15"/>
    <mergeCell ref="C13:E13"/>
    <mergeCell ref="H13:J13"/>
    <mergeCell ref="H1:I1"/>
    <mergeCell ref="H2:I2"/>
    <mergeCell ref="B3:E4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2024-02-08T06:51:25Z</cp:lastPrinted>
  <dcterms:created xsi:type="dcterms:W3CDTF">2024-02-02T01:04:39Z</dcterms:created>
  <dcterms:modified xsi:type="dcterms:W3CDTF">2024-02-08T06:52:21Z</dcterms:modified>
</cp:coreProperties>
</file>