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DC5D29AD-BC16-4066-BEF4-0A7EE54367C2}" xr6:coauthVersionLast="47" xr6:coauthVersionMax="47" xr10:uidLastSave="{00000000-0000-0000-0000-000000000000}"/>
  <bookViews>
    <workbookView xWindow="20055" yWindow="495" windowWidth="16020" windowHeight="13950" xr2:uid="{FF085082-7152-4DD0-981B-8D7E08E9FB6D}"/>
  </bookViews>
  <sheets>
    <sheet name="見積書" sheetId="2" r:id="rId1"/>
    <sheet name="発注書" sheetId="10" r:id="rId2"/>
    <sheet name="納品書" sheetId="9" r:id="rId3"/>
    <sheet name="請求書" sheetId="8" r:id="rId4"/>
    <sheet name="領収書" sheetId="11" r:id="rId5"/>
    <sheet name="支払通知書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7" l="1"/>
  <c r="D31" i="7" s="1"/>
  <c r="J30" i="7"/>
  <c r="J29" i="7"/>
  <c r="J28" i="7"/>
  <c r="J27" i="7"/>
  <c r="J26" i="7"/>
  <c r="J25" i="7"/>
  <c r="J24" i="7"/>
  <c r="J23" i="7"/>
  <c r="C32" i="7" s="1"/>
  <c r="D32" i="7" s="1"/>
  <c r="J22" i="7"/>
  <c r="J21" i="7"/>
  <c r="J29" i="11"/>
  <c r="J28" i="11"/>
  <c r="J27" i="11"/>
  <c r="J26" i="11"/>
  <c r="J25" i="11"/>
  <c r="J24" i="11"/>
  <c r="J23" i="11"/>
  <c r="C32" i="11" s="1"/>
  <c r="D32" i="11" s="1"/>
  <c r="J22" i="11"/>
  <c r="J21" i="11"/>
  <c r="C31" i="11" s="1"/>
  <c r="D31" i="11" s="1"/>
  <c r="J29" i="8"/>
  <c r="J28" i="8"/>
  <c r="J27" i="8"/>
  <c r="J26" i="8"/>
  <c r="J25" i="8"/>
  <c r="J24" i="8"/>
  <c r="J23" i="8"/>
  <c r="C32" i="8" s="1"/>
  <c r="D32" i="8" s="1"/>
  <c r="J22" i="8"/>
  <c r="J21" i="8"/>
  <c r="C31" i="8" s="1"/>
  <c r="D31" i="8" s="1"/>
  <c r="J31" i="8" s="1"/>
  <c r="J29" i="9"/>
  <c r="J28" i="9"/>
  <c r="J27" i="9"/>
  <c r="J26" i="9"/>
  <c r="J25" i="9"/>
  <c r="J24" i="9"/>
  <c r="J23" i="9"/>
  <c r="C32" i="9" s="1"/>
  <c r="D32" i="9" s="1"/>
  <c r="J22" i="9"/>
  <c r="J21" i="9"/>
  <c r="J30" i="9" s="1"/>
  <c r="J29" i="10"/>
  <c r="J28" i="10"/>
  <c r="J27" i="10"/>
  <c r="J26" i="10"/>
  <c r="J25" i="10"/>
  <c r="J24" i="10"/>
  <c r="J23" i="10"/>
  <c r="C32" i="10" s="1"/>
  <c r="D32" i="10" s="1"/>
  <c r="J22" i="10"/>
  <c r="J21" i="10"/>
  <c r="C31" i="10" s="1"/>
  <c r="D31" i="10" s="1"/>
  <c r="J31" i="10" s="1"/>
  <c r="J31" i="7" l="1"/>
  <c r="J32" i="7" s="1"/>
  <c r="C17" i="7" s="1"/>
  <c r="J31" i="11"/>
  <c r="J30" i="11"/>
  <c r="J30" i="8"/>
  <c r="J32" i="8" s="1"/>
  <c r="C17" i="8" s="1"/>
  <c r="C31" i="9"/>
  <c r="D31" i="9" s="1"/>
  <c r="J31" i="9" s="1"/>
  <c r="J32" i="9" s="1"/>
  <c r="C17" i="9" s="1"/>
  <c r="J30" i="10"/>
  <c r="J32" i="10" s="1"/>
  <c r="C17" i="10" s="1"/>
  <c r="J32" i="11" l="1"/>
  <c r="C17" i="11" s="1"/>
  <c r="J29" i="2"/>
  <c r="J28" i="2"/>
  <c r="J27" i="2"/>
  <c r="J26" i="2"/>
  <c r="J25" i="2"/>
  <c r="J24" i="2"/>
  <c r="J23" i="2"/>
  <c r="C32" i="2" s="1"/>
  <c r="D32" i="2" s="1"/>
  <c r="J22" i="2"/>
  <c r="J21" i="2"/>
  <c r="J30" i="2" l="1"/>
  <c r="C31" i="2"/>
  <c r="D31" i="2" s="1"/>
  <c r="J31" i="2" s="1"/>
  <c r="J32" i="2" s="1"/>
  <c r="C17" i="2" s="1"/>
</calcChain>
</file>

<file path=xl/sharedStrings.xml><?xml version="1.0" encoding="utf-8"?>
<sst xmlns="http://schemas.openxmlformats.org/spreadsheetml/2006/main" count="267" uniqueCount="58">
  <si>
    <t>御中</t>
    <rPh sb="0" eb="2">
      <t>オンチュウ</t>
    </rPh>
    <phoneticPr fontId="2"/>
  </si>
  <si>
    <t>〒000-0000</t>
    <phoneticPr fontId="2"/>
  </si>
  <si>
    <t>〇〇〇〇株式会社</t>
    <rPh sb="0" eb="8">
      <t>カブシキガイシャ</t>
    </rPh>
    <phoneticPr fontId="2"/>
  </si>
  <si>
    <t>合計金額</t>
    <rPh sb="0" eb="2">
      <t>ゴウケイ</t>
    </rPh>
    <rPh sb="2" eb="4">
      <t>キンガク</t>
    </rPh>
    <phoneticPr fontId="2"/>
  </si>
  <si>
    <t>軽減</t>
    <rPh sb="0" eb="2">
      <t>ケイゲン</t>
    </rPh>
    <phoneticPr fontId="2"/>
  </si>
  <si>
    <t>式</t>
    <rPh sb="0" eb="1">
      <t>シキ</t>
    </rPh>
    <phoneticPr fontId="2"/>
  </si>
  <si>
    <t>単価(税抜)</t>
    <rPh sb="0" eb="2">
      <t>タンカ</t>
    </rPh>
    <rPh sb="3" eb="5">
      <t>ゼイヌ</t>
    </rPh>
    <phoneticPr fontId="2"/>
  </si>
  <si>
    <t>税率</t>
    <rPh sb="0" eb="2">
      <t>ゼイリツ</t>
    </rPh>
    <phoneticPr fontId="2"/>
  </si>
  <si>
    <t>金額(税抜)</t>
    <rPh sb="0" eb="2">
      <t>キンガク</t>
    </rPh>
    <rPh sb="3" eb="5">
      <t>ゼイヌ</t>
    </rPh>
    <phoneticPr fontId="2"/>
  </si>
  <si>
    <t>(税込)</t>
    <rPh sb="1" eb="3">
      <t>ゼイコ</t>
    </rPh>
    <phoneticPr fontId="2"/>
  </si>
  <si>
    <t>小計</t>
    <rPh sb="0" eb="2">
      <t>ショウケイ</t>
    </rPh>
    <phoneticPr fontId="2"/>
  </si>
  <si>
    <t>消費税</t>
    <rPh sb="0" eb="3">
      <t>ショウヒゼイ</t>
    </rPh>
    <phoneticPr fontId="2"/>
  </si>
  <si>
    <t>合計</t>
    <rPh sb="0" eb="2">
      <t>ゴウケイ</t>
    </rPh>
    <phoneticPr fontId="2"/>
  </si>
  <si>
    <t>内　容</t>
    <rPh sb="0" eb="1">
      <t>ウチ</t>
    </rPh>
    <rPh sb="2" eb="3">
      <t>カタチ</t>
    </rPh>
    <phoneticPr fontId="2"/>
  </si>
  <si>
    <t>※</t>
    <phoneticPr fontId="2"/>
  </si>
  <si>
    <t>税別内訳</t>
    <rPh sb="0" eb="2">
      <t>ゼイベツ</t>
    </rPh>
    <rPh sb="2" eb="4">
      <t>ウチワケ</t>
    </rPh>
    <phoneticPr fontId="2"/>
  </si>
  <si>
    <t>個</t>
    <rPh sb="0" eb="1">
      <t>コ</t>
    </rPh>
    <phoneticPr fontId="2"/>
  </si>
  <si>
    <t>商品AAA</t>
    <rPh sb="0" eb="2">
      <t>ショウヒン</t>
    </rPh>
    <phoneticPr fontId="2"/>
  </si>
  <si>
    <t>商品BBB</t>
    <rPh sb="0" eb="2">
      <t>ショウヒン</t>
    </rPh>
    <phoneticPr fontId="2"/>
  </si>
  <si>
    <t>小計(税のみ)</t>
    <rPh sb="0" eb="2">
      <t>ショウケイ</t>
    </rPh>
    <rPh sb="3" eb="4">
      <t>ゼイ</t>
    </rPh>
    <phoneticPr fontId="2"/>
  </si>
  <si>
    <t>小計(税抜金額)</t>
    <rPh sb="0" eb="2">
      <t>ショウケイ</t>
    </rPh>
    <rPh sb="3" eb="5">
      <t>ゼイヌ</t>
    </rPh>
    <rPh sb="5" eb="7">
      <t>キンガク</t>
    </rPh>
    <phoneticPr fontId="2"/>
  </si>
  <si>
    <t>商品CCC</t>
    <rPh sb="0" eb="2">
      <t>ショウヒン</t>
    </rPh>
    <phoneticPr fontId="2"/>
  </si>
  <si>
    <t>株式会社□□□□□</t>
    <rPh sb="0" eb="4">
      <t>カブシキガイシャ</t>
    </rPh>
    <phoneticPr fontId="2"/>
  </si>
  <si>
    <t>TEL：00-0000-0000</t>
    <phoneticPr fontId="2"/>
  </si>
  <si>
    <t>FAX：00-0000-0000</t>
    <phoneticPr fontId="2"/>
  </si>
  <si>
    <t>担当：山田 太郎</t>
    <rPh sb="0" eb="2">
      <t>タントウ</t>
    </rPh>
    <rPh sb="3" eb="5">
      <t>ヤマダ</t>
    </rPh>
    <rPh sb="6" eb="8">
      <t>タロウ</t>
    </rPh>
    <phoneticPr fontId="2"/>
  </si>
  <si>
    <t>発行日：</t>
    <rPh sb="0" eb="3">
      <t>ハッコウビ</t>
    </rPh>
    <phoneticPr fontId="2"/>
  </si>
  <si>
    <t>書類番号：</t>
    <rPh sb="0" eb="2">
      <t>ショルイ</t>
    </rPh>
    <rPh sb="2" eb="4">
      <t>バンゴウ</t>
    </rPh>
    <phoneticPr fontId="2"/>
  </si>
  <si>
    <t>登録番号：T0123456789012</t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</si>
  <si>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</si>
  <si>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10%対象分</t>
    <rPh sb="3" eb="5">
      <t>タイショウ</t>
    </rPh>
    <rPh sb="5" eb="6">
      <t>ブン</t>
    </rPh>
    <phoneticPr fontId="2"/>
  </si>
  <si>
    <t>8%対象分</t>
    <rPh sb="2" eb="4">
      <t>タイショウ</t>
    </rPh>
    <rPh sb="4" eb="5">
      <t>ブン</t>
    </rPh>
    <phoneticPr fontId="2"/>
  </si>
  <si>
    <t>数量(単位)</t>
    <rPh sb="0" eb="2">
      <t>スウリョウ</t>
    </rPh>
    <rPh sb="3" eb="5">
      <t>タンイ</t>
    </rPh>
    <phoneticPr fontId="2"/>
  </si>
  <si>
    <t>「※」は軽減税率対象品目です</t>
    <phoneticPr fontId="2"/>
  </si>
  <si>
    <t>□□県□□市□□町1-2-3 □□ビル 2階</t>
    <rPh sb="21" eb="22">
      <t>カイ</t>
    </rPh>
    <phoneticPr fontId="2"/>
  </si>
  <si>
    <t>下記の通り、御見積り申し上げます。</t>
    <rPh sb="0" eb="2">
      <t>カキ</t>
    </rPh>
    <rPh sb="3" eb="4">
      <t>トオ</t>
    </rPh>
    <rPh sb="6" eb="9">
      <t>オミツモリ</t>
    </rPh>
    <rPh sb="10" eb="11">
      <t>モウ</t>
    </rPh>
    <rPh sb="12" eb="13">
      <t>ア</t>
    </rPh>
    <phoneticPr fontId="2"/>
  </si>
  <si>
    <t>支払期限：</t>
    <rPh sb="0" eb="2">
      <t>シハラ</t>
    </rPh>
    <rPh sb="2" eb="4">
      <t>キゲン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</si>
  <si>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</si>
  <si>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〒000-0000　〇〇県〇〇市1-2-3〇〇ビル 5階</t>
    <phoneticPr fontId="2"/>
  </si>
  <si>
    <t>　</t>
    <phoneticPr fontId="2"/>
  </si>
  <si>
    <t>支払条件：</t>
    <rPh sb="0" eb="2">
      <t>シハラ</t>
    </rPh>
    <rPh sb="2" eb="4">
      <t>ジョウケン</t>
    </rPh>
    <phoneticPr fontId="2"/>
  </si>
  <si>
    <t>有効期限：</t>
    <rPh sb="0" eb="4">
      <t>ユウコウキゲン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</si>
  <si>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</si>
  <si>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</si>
  <si>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振込先：</t>
    <rPh sb="0" eb="1">
      <t>シン</t>
    </rPh>
    <phoneticPr fontId="2"/>
  </si>
  <si>
    <t>御見積後〇週間</t>
    <rPh sb="0" eb="4">
      <t>オミツモリゴ</t>
    </rPh>
    <rPh sb="5" eb="7">
      <t>シュウカン</t>
    </rPh>
    <phoneticPr fontId="2"/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</si>
  <si>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</si>
  <si>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</si>
  <si>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</si>
  <si>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下記の通り、お支払い致しましたのでお知らせします。</t>
    <rPh sb="0" eb="2">
      <t>カキ</t>
    </rPh>
    <rPh sb="3" eb="4">
      <t>トオ</t>
    </rPh>
    <rPh sb="7" eb="9">
      <t>シハラ</t>
    </rPh>
    <rPh sb="10" eb="11">
      <t>イタ</t>
    </rPh>
    <rPh sb="18" eb="19">
      <t>シ</t>
    </rPh>
    <phoneticPr fontId="2"/>
  </si>
  <si>
    <t>A123</t>
  </si>
  <si>
    <t>サンプルサンプルサンプル</t>
    <phoneticPr fontId="2"/>
  </si>
  <si>
    <t>支払通知書</t>
    <rPh sb="0" eb="2">
      <t>シハライ</t>
    </rPh>
    <rPh sb="2" eb="5">
      <t>ツウチショ</t>
    </rPh>
    <phoneticPr fontId="2"/>
  </si>
  <si>
    <t>領収書</t>
    <rPh sb="0" eb="3">
      <t>リョウシュウショ</t>
    </rPh>
    <phoneticPr fontId="2"/>
  </si>
  <si>
    <t>納品書</t>
    <rPh sb="0" eb="3">
      <t>ノウヒンショ</t>
    </rPh>
    <phoneticPr fontId="2"/>
  </si>
  <si>
    <t>御請求書</t>
    <rPh sb="0" eb="1">
      <t>ゴ</t>
    </rPh>
    <rPh sb="1" eb="4">
      <t>セイキュウショ</t>
    </rPh>
    <phoneticPr fontId="2"/>
  </si>
  <si>
    <t>発注書</t>
    <rPh sb="0" eb="3">
      <t>ハッチュウショ</t>
    </rPh>
    <phoneticPr fontId="2"/>
  </si>
  <si>
    <t>御見積書</t>
    <rPh sb="0" eb="1">
      <t>ゴ</t>
    </rPh>
    <rPh sb="1" eb="2">
      <t>ミ</t>
    </rPh>
    <rPh sb="2" eb="3">
      <t>セキ</t>
    </rPh>
    <rPh sb="3" eb="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</si>
</sst>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4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0"/>
      <color rgb="FF4D575F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4"/>
      <color rgb="FF4D575F"/>
      <name val="游ゴシック"/>
      <family val="3"/>
      <charset val="128"/>
    </font>
    <font>
      <b/>
      <sz val="11"/>
      <color rgb="FF4D575F"/>
      <name val="游ゴシック"/>
      <family val="3"/>
      <charset val="128"/>
    </font>
    <font>
      <b/>
      <sz val="11"/>
      <color rgb="FFE86224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4D575F"/>
        <bgColor indexed="64"/>
      </patternFill>
    </fill>
    <fill>
      <patternFill patternType="solid">
        <fgColor rgb="FFE8622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6" fontId="4" fillId="0" borderId="2" xfId="1" applyFont="1" applyFill="1" applyBorder="1" applyAlignment="1">
      <alignment horizontal="right" vertical="center"/>
    </xf>
    <xf numFmtId="9" fontId="4" fillId="0" borderId="2" xfId="0" applyNumberFormat="1" applyFont="1" applyBorder="1">
      <alignment vertical="center"/>
    </xf>
    <xf numFmtId="6" fontId="4" fillId="0" borderId="2" xfId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6" fontId="4" fillId="0" borderId="2" xfId="1" applyFont="1" applyFill="1" applyBorder="1" applyAlignment="1">
      <alignment horizontal="right" vertical="center" inden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 indent="1"/>
    </xf>
    <xf numFmtId="0" fontId="4" fillId="3" borderId="0" xfId="0" applyFont="1" applyFill="1">
      <alignment vertical="center"/>
    </xf>
    <xf numFmtId="31" fontId="4" fillId="3" borderId="0" xfId="0" applyNumberFormat="1" applyFont="1" applyFill="1" applyAlignment="1">
      <alignment horizontal="left" vertical="center" indent="1"/>
    </xf>
    <xf numFmtId="0" fontId="4" fillId="3" borderId="0" xfId="0" applyFont="1" applyFill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8" fillId="3" borderId="0" xfId="0" applyFont="1" applyFill="1" applyAlignment="1">
      <alignment horizontal="right" vertical="center" indent="1"/>
    </xf>
    <xf numFmtId="0" fontId="9" fillId="3" borderId="0" xfId="0" applyFont="1" applyFill="1" applyAlignment="1">
      <alignment horizontal="right" vertical="center" indent="1"/>
    </xf>
    <xf numFmtId="0" fontId="4" fillId="0" borderId="6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6" fontId="4" fillId="0" borderId="2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6" fontId="3" fillId="0" borderId="7" xfId="1" applyFont="1" applyFill="1" applyBorder="1" applyAlignment="1">
      <alignment horizontal="right" vertical="center" indent="1"/>
    </xf>
    <xf numFmtId="6" fontId="3" fillId="0" borderId="6" xfId="1" applyFont="1" applyFill="1" applyBorder="1" applyAlignment="1">
      <alignment horizontal="right" vertical="center" indent="1"/>
    </xf>
    <xf numFmtId="6" fontId="3" fillId="0" borderId="9" xfId="1" applyFont="1" applyFill="1" applyBorder="1" applyAlignment="1">
      <alignment horizontal="right" vertical="center" indent="1"/>
    </xf>
    <xf numFmtId="6" fontId="3" fillId="0" borderId="1" xfId="1" applyFont="1" applyFill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1" fontId="4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 indent="1"/>
    </xf>
    <xf numFmtId="0" fontId="13" fillId="0" borderId="0" xfId="0" applyFont="1" applyAlignment="1">
      <alignment horizontal="right" vertical="center" indent="1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E86224"/>
      <color rgb="FF4D575F"/>
      <color rgb="FF9ACD93"/>
      <color rgb="FF1C3342"/>
      <color rgb="FF577287"/>
      <color rgb="FF68869C"/>
      <color rgb="FF699698"/>
      <color rgb="FF6FAD88"/>
      <color rgb="FF435867"/>
      <color rgb="FF3251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42C32-CAA3-4FC5-95D0-13E57058C1F8}">
  <sheetPr codeName="Sheet1"/>
  <dimension ref="A1:J38"/>
  <sheetViews>
    <sheetView tabSelected="1"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57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 t="s">
        <v>35</v>
      </c>
      <c r="C11" s="21"/>
      <c r="D11" s="21"/>
      <c r="E11" s="21"/>
      <c r="H11" s="2" t="s">
        <v>28</v>
      </c>
    </row>
    <row r="12" spans="1:10" x14ac:dyDescent="0.4">
      <c r="B12" s="3" t="s">
        <v>42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43</v>
      </c>
      <c r="C13" s="21"/>
      <c r="D13" s="21"/>
      <c r="E13" s="21"/>
      <c r="H13" s="21" t="s">
        <v>24</v>
      </c>
      <c r="I13" s="21"/>
      <c r="J13" s="21"/>
    </row>
    <row r="14" spans="1:10" x14ac:dyDescent="0.4">
      <c r="B14" s="3" t="s">
        <v>40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41</v>
      </c>
      <c r="C15" s="21" t="s">
        <v>45</v>
      </c>
      <c r="D15" s="21"/>
      <c r="E15" s="21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B9:E9"/>
    <mergeCell ref="H9:J9"/>
    <mergeCell ref="H1:I1"/>
    <mergeCell ref="H2:I2"/>
    <mergeCell ref="B8:C8"/>
    <mergeCell ref="H8:J8"/>
    <mergeCell ref="B5:C6"/>
    <mergeCell ref="B10:E10"/>
    <mergeCell ref="H10:J10"/>
    <mergeCell ref="H12:J12"/>
    <mergeCell ref="H13:J13"/>
    <mergeCell ref="H14:J14"/>
    <mergeCell ref="B11:E11"/>
    <mergeCell ref="C12:E12"/>
    <mergeCell ref="C13:E13"/>
    <mergeCell ref="C14:E14"/>
    <mergeCell ref="H16:J16"/>
    <mergeCell ref="B17:B18"/>
    <mergeCell ref="C17:D18"/>
    <mergeCell ref="E17:E18"/>
    <mergeCell ref="H17:J17"/>
    <mergeCell ref="H18:J18"/>
    <mergeCell ref="H32:I32"/>
    <mergeCell ref="B29:D29"/>
    <mergeCell ref="I19:J19"/>
    <mergeCell ref="B20:D20"/>
    <mergeCell ref="F20:G20"/>
    <mergeCell ref="B21:D21"/>
    <mergeCell ref="B22:D22"/>
    <mergeCell ref="B23:D23"/>
    <mergeCell ref="B24:D24"/>
    <mergeCell ref="B25:D25"/>
    <mergeCell ref="B26:D26"/>
    <mergeCell ref="B27:D27"/>
    <mergeCell ref="B28:D28"/>
    <mergeCell ref="C15:E15"/>
    <mergeCell ref="A37:E37"/>
    <mergeCell ref="F37:J37"/>
    <mergeCell ref="A38:E38"/>
    <mergeCell ref="F38:J38"/>
    <mergeCell ref="A34:E34"/>
    <mergeCell ref="A35:E35"/>
    <mergeCell ref="A36:E36"/>
    <mergeCell ref="F34:J34"/>
    <mergeCell ref="F35:J35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00FFD-6B4C-4EAC-B44B-6C3F604D50BC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56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21" t="s">
        <v>46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42</v>
      </c>
      <c r="H13" s="21" t="s">
        <v>24</v>
      </c>
      <c r="I13" s="21"/>
      <c r="J13" s="21"/>
    </row>
    <row r="14" spans="1:10" x14ac:dyDescent="0.4">
      <c r="B14" s="3" t="s">
        <v>43</v>
      </c>
      <c r="H14" s="21" t="s">
        <v>25</v>
      </c>
      <c r="I14" s="21"/>
      <c r="J14" s="21"/>
    </row>
    <row r="15" spans="1:10" x14ac:dyDescent="0.4">
      <c r="B15" s="3" t="s">
        <v>40</v>
      </c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ht="18.75" customHeight="1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48">
    <mergeCell ref="B9:E9"/>
    <mergeCell ref="H9:J9"/>
    <mergeCell ref="H1:I1"/>
    <mergeCell ref="H2:I2"/>
    <mergeCell ref="B5:C6"/>
    <mergeCell ref="B8:C8"/>
    <mergeCell ref="H8:J8"/>
    <mergeCell ref="B10:E10"/>
    <mergeCell ref="H10:J10"/>
    <mergeCell ref="B11:E11"/>
    <mergeCell ref="H12:J12"/>
    <mergeCell ref="H13:J13"/>
    <mergeCell ref="B23:D23"/>
    <mergeCell ref="H14:J14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H32:I32"/>
    <mergeCell ref="B24:D24"/>
    <mergeCell ref="B25:D25"/>
    <mergeCell ref="B26:D26"/>
    <mergeCell ref="B27:D27"/>
    <mergeCell ref="B28:D28"/>
    <mergeCell ref="B29:D29"/>
    <mergeCell ref="A37:E37"/>
    <mergeCell ref="F37:J37"/>
    <mergeCell ref="A38:E38"/>
    <mergeCell ref="F38:J38"/>
    <mergeCell ref="B12:E12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D65D-96B9-48D3-AB61-73885BC686BA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54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47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42</v>
      </c>
      <c r="C15" s="49"/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ht="18.75" customHeight="1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H32:I32"/>
    <mergeCell ref="B24:D24"/>
    <mergeCell ref="B25:D25"/>
    <mergeCell ref="B26:D26"/>
    <mergeCell ref="B27:D27"/>
    <mergeCell ref="B28:D28"/>
    <mergeCell ref="B29:D29"/>
    <mergeCell ref="A37:E37"/>
    <mergeCell ref="F37:J37"/>
    <mergeCell ref="A38:E38"/>
    <mergeCell ref="F38:J38"/>
    <mergeCell ref="B14:E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BC58-8A3E-4E80-BBCB-DB9766964C73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55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21" t="s">
        <v>29</v>
      </c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 t="s">
        <v>42</v>
      </c>
      <c r="C13" s="49"/>
      <c r="D13" s="49"/>
      <c r="E13" s="49"/>
      <c r="H13" s="21" t="s">
        <v>24</v>
      </c>
      <c r="I13" s="21"/>
      <c r="J13" s="21"/>
    </row>
    <row r="14" spans="1:10" x14ac:dyDescent="0.4">
      <c r="B14" s="3" t="s">
        <v>36</v>
      </c>
      <c r="C14" s="50"/>
      <c r="D14" s="49"/>
      <c r="E14" s="49"/>
      <c r="H14" s="21" t="s">
        <v>25</v>
      </c>
      <c r="I14" s="21"/>
      <c r="J14" s="21"/>
    </row>
    <row r="15" spans="1:10" x14ac:dyDescent="0.4">
      <c r="B15" s="3" t="s">
        <v>44</v>
      </c>
      <c r="C15" s="49" t="s">
        <v>37</v>
      </c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ht="18.75" customHeight="1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B9:E9"/>
    <mergeCell ref="H9:J9"/>
    <mergeCell ref="H1:I1"/>
    <mergeCell ref="H2:I2"/>
    <mergeCell ref="B5:C6"/>
    <mergeCell ref="B8:C8"/>
    <mergeCell ref="H8:J8"/>
    <mergeCell ref="B10:E10"/>
    <mergeCell ref="H10:J10"/>
    <mergeCell ref="B11:E11"/>
    <mergeCell ref="H12:J12"/>
    <mergeCell ref="C13:E13"/>
    <mergeCell ref="H13:J13"/>
    <mergeCell ref="B23:D23"/>
    <mergeCell ref="C14:E14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H32:I32"/>
    <mergeCell ref="B24:D24"/>
    <mergeCell ref="B25:D25"/>
    <mergeCell ref="B26:D26"/>
    <mergeCell ref="B27:D27"/>
    <mergeCell ref="B28:D28"/>
    <mergeCell ref="B29:D29"/>
    <mergeCell ref="A37:E37"/>
    <mergeCell ref="F37:J37"/>
    <mergeCell ref="A38:E38"/>
    <mergeCell ref="F38:J38"/>
    <mergeCell ref="B12:E12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D6E82-2D3A-48E6-BEF2-6D1E868078B5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53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48</v>
      </c>
      <c r="C14" s="21"/>
      <c r="D14" s="21"/>
      <c r="E14" s="21"/>
      <c r="H14" s="21" t="s">
        <v>25</v>
      </c>
      <c r="I14" s="21"/>
      <c r="J14" s="21"/>
    </row>
    <row r="15" spans="1:10" x14ac:dyDescent="0.4">
      <c r="B15" s="3" t="s">
        <v>42</v>
      </c>
      <c r="C15" s="49"/>
      <c r="D15" s="49"/>
      <c r="E15" s="49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ht="18.75" customHeight="1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H32:I32"/>
    <mergeCell ref="B24:D24"/>
    <mergeCell ref="B25:D25"/>
    <mergeCell ref="B26:D26"/>
    <mergeCell ref="B27:D27"/>
    <mergeCell ref="B28:D28"/>
    <mergeCell ref="B29:D29"/>
    <mergeCell ref="A37:E37"/>
    <mergeCell ref="F37:J37"/>
    <mergeCell ref="A38:E38"/>
    <mergeCell ref="F38:J38"/>
    <mergeCell ref="B14:E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6762-ACEE-4397-9456-3BA1C5621E2F}">
  <dimension ref="A1:J38"/>
  <sheetViews>
    <sheetView view="pageLayout" zoomScale="70" zoomScaleNormal="100" zoomScalePageLayoutView="70" workbookViewId="0"/>
  </sheetViews>
  <sheetFormatPr defaultRowHeight="18.75" x14ac:dyDescent="0.4"/>
  <cols>
    <col min="1" max="1" width="1.375" style="2" customWidth="1"/>
    <col min="2" max="3" width="15.625" style="2" customWidth="1"/>
    <col min="4" max="4" width="7.25" style="2" customWidth="1"/>
    <col min="5" max="5" width="6.375" style="2" customWidth="1"/>
    <col min="6" max="6" width="6" style="2" customWidth="1"/>
    <col min="7" max="7" width="3.875" style="2" customWidth="1"/>
    <col min="8" max="8" width="12.125" style="2" customWidth="1"/>
    <col min="9" max="9" width="5.875" style="2" customWidth="1"/>
    <col min="10" max="10" width="17" style="2" customWidth="1"/>
    <col min="11" max="16384" width="9" style="2"/>
  </cols>
  <sheetData>
    <row r="1" spans="1:10" x14ac:dyDescent="0.4">
      <c r="A1" s="18"/>
      <c r="B1" s="18"/>
      <c r="C1" s="18"/>
      <c r="D1" s="18"/>
      <c r="E1" s="18"/>
      <c r="F1" s="18"/>
      <c r="G1" s="18"/>
      <c r="H1" s="46"/>
      <c r="I1" s="46"/>
      <c r="J1" s="19"/>
    </row>
    <row r="2" spans="1:10" x14ac:dyDescent="0.4">
      <c r="A2" s="18"/>
      <c r="B2" s="18"/>
      <c r="C2" s="18"/>
      <c r="D2" s="18"/>
      <c r="E2" s="18"/>
      <c r="F2" s="18"/>
      <c r="G2" s="18"/>
      <c r="H2" s="46"/>
      <c r="I2" s="46"/>
      <c r="J2" s="20"/>
    </row>
    <row r="3" spans="1:10" ht="25.5" customHeight="1" x14ac:dyDescent="0.4">
      <c r="I3" s="3"/>
      <c r="J3" s="5"/>
    </row>
    <row r="4" spans="1:10" x14ac:dyDescent="0.4">
      <c r="I4" s="3"/>
      <c r="J4" s="5"/>
    </row>
    <row r="5" spans="1:10" ht="18.75" customHeight="1" x14ac:dyDescent="0.4">
      <c r="B5" s="48" t="s">
        <v>52</v>
      </c>
      <c r="C5" s="48"/>
      <c r="I5" s="3" t="s">
        <v>26</v>
      </c>
      <c r="J5" s="5">
        <v>45383</v>
      </c>
    </row>
    <row r="6" spans="1:10" ht="18.75" customHeight="1" x14ac:dyDescent="0.4">
      <c r="B6" s="48"/>
      <c r="C6" s="48"/>
      <c r="I6" s="3" t="s">
        <v>27</v>
      </c>
      <c r="J6" s="5" t="s">
        <v>50</v>
      </c>
    </row>
    <row r="7" spans="1:10" ht="18.75" customHeight="1" x14ac:dyDescent="0.4">
      <c r="B7" s="4"/>
      <c r="C7" s="4"/>
      <c r="D7" s="4"/>
      <c r="E7" s="4"/>
      <c r="F7" s="4"/>
      <c r="G7" s="4"/>
      <c r="H7" s="4"/>
      <c r="I7" s="4"/>
      <c r="J7" s="4"/>
    </row>
    <row r="8" spans="1:10" ht="24" x14ac:dyDescent="0.4">
      <c r="B8" s="47" t="s">
        <v>2</v>
      </c>
      <c r="C8" s="47"/>
      <c r="D8" s="1" t="s">
        <v>0</v>
      </c>
      <c r="H8" s="21" t="s">
        <v>22</v>
      </c>
      <c r="I8" s="21"/>
      <c r="J8" s="21"/>
    </row>
    <row r="9" spans="1:10" x14ac:dyDescent="0.4">
      <c r="B9" s="21" t="s">
        <v>38</v>
      </c>
      <c r="C9" s="21"/>
      <c r="D9" s="21"/>
      <c r="E9" s="21"/>
      <c r="H9" s="21" t="s">
        <v>1</v>
      </c>
      <c r="I9" s="21"/>
      <c r="J9" s="21"/>
    </row>
    <row r="10" spans="1:10" x14ac:dyDescent="0.4">
      <c r="B10" s="21"/>
      <c r="C10" s="21"/>
      <c r="D10" s="21"/>
      <c r="E10" s="21"/>
      <c r="H10" s="21" t="s">
        <v>34</v>
      </c>
      <c r="I10" s="21"/>
      <c r="J10" s="21"/>
    </row>
    <row r="11" spans="1:10" x14ac:dyDescent="0.4">
      <c r="B11" s="21"/>
      <c r="C11" s="21"/>
      <c r="D11" s="21"/>
      <c r="E11" s="21"/>
      <c r="H11" s="2" t="s">
        <v>28</v>
      </c>
    </row>
    <row r="12" spans="1:10" x14ac:dyDescent="0.4">
      <c r="B12" s="3"/>
      <c r="C12" s="21"/>
      <c r="D12" s="21"/>
      <c r="E12" s="21"/>
      <c r="H12" s="21" t="s">
        <v>23</v>
      </c>
      <c r="I12" s="21"/>
      <c r="J12" s="21"/>
    </row>
    <row r="13" spans="1:10" x14ac:dyDescent="0.4">
      <c r="A13" s="2" t="s">
        <v>39</v>
      </c>
      <c r="B13" s="3"/>
      <c r="C13" s="21"/>
      <c r="D13" s="21"/>
      <c r="E13" s="21"/>
      <c r="H13" s="21" t="s">
        <v>24</v>
      </c>
      <c r="I13" s="21"/>
      <c r="J13" s="21"/>
    </row>
    <row r="14" spans="1:10" x14ac:dyDescent="0.4">
      <c r="B14" s="21" t="s">
        <v>49</v>
      </c>
      <c r="C14" s="21"/>
      <c r="D14" s="21"/>
      <c r="E14" s="21"/>
      <c r="F14" s="21"/>
      <c r="H14" s="21" t="s">
        <v>25</v>
      </c>
      <c r="I14" s="21"/>
      <c r="J14" s="21"/>
    </row>
    <row r="15" spans="1:10" x14ac:dyDescent="0.4">
      <c r="B15" s="3" t="s">
        <v>42</v>
      </c>
      <c r="C15" s="21"/>
      <c r="D15" s="21"/>
      <c r="E15" s="21"/>
    </row>
    <row r="16" spans="1:10" ht="6.75" customHeight="1" x14ac:dyDescent="0.4">
      <c r="H16" s="21"/>
      <c r="I16" s="21"/>
      <c r="J16" s="21"/>
    </row>
    <row r="17" spans="2:10" ht="18.600000000000001" customHeight="1" x14ac:dyDescent="0.4">
      <c r="B17" s="38" t="s">
        <v>3</v>
      </c>
      <c r="C17" s="40">
        <f>J32</f>
        <v>1110800</v>
      </c>
      <c r="D17" s="41"/>
      <c r="E17" s="44" t="s">
        <v>9</v>
      </c>
      <c r="H17" s="21"/>
      <c r="I17" s="21"/>
      <c r="J17" s="21"/>
    </row>
    <row r="18" spans="2:10" ht="18.75" customHeight="1" x14ac:dyDescent="0.4">
      <c r="B18" s="39"/>
      <c r="C18" s="42"/>
      <c r="D18" s="43"/>
      <c r="E18" s="45"/>
      <c r="H18" s="21"/>
      <c r="I18" s="21"/>
      <c r="J18" s="21"/>
    </row>
    <row r="19" spans="2:10" ht="15.75" customHeight="1" x14ac:dyDescent="0.35">
      <c r="F19" s="6"/>
      <c r="G19" s="6"/>
      <c r="H19" s="6"/>
      <c r="I19" s="33"/>
      <c r="J19" s="33"/>
    </row>
    <row r="20" spans="2:10" ht="25.5" customHeight="1" x14ac:dyDescent="0.4">
      <c r="B20" s="34" t="s">
        <v>13</v>
      </c>
      <c r="C20" s="35"/>
      <c r="D20" s="36"/>
      <c r="E20" s="14" t="s">
        <v>4</v>
      </c>
      <c r="F20" s="34" t="s">
        <v>32</v>
      </c>
      <c r="G20" s="37"/>
      <c r="H20" s="15" t="s">
        <v>6</v>
      </c>
      <c r="I20" s="16" t="s">
        <v>7</v>
      </c>
      <c r="J20" s="16" t="s">
        <v>8</v>
      </c>
    </row>
    <row r="21" spans="2:10" ht="25.5" customHeight="1" x14ac:dyDescent="0.4">
      <c r="B21" s="30" t="s">
        <v>17</v>
      </c>
      <c r="C21" s="31"/>
      <c r="D21" s="32"/>
      <c r="E21" s="7"/>
      <c r="F21" s="8">
        <v>1</v>
      </c>
      <c r="G21" s="7" t="s">
        <v>5</v>
      </c>
      <c r="H21" s="9">
        <v>500000</v>
      </c>
      <c r="I21" s="10">
        <v>0.1</v>
      </c>
      <c r="J21" s="11">
        <f>IF(ISBLANK(H21), "", H21*F21)</f>
        <v>500000</v>
      </c>
    </row>
    <row r="22" spans="2:10" ht="25.5" customHeight="1" x14ac:dyDescent="0.4">
      <c r="B22" s="30" t="s">
        <v>18</v>
      </c>
      <c r="C22" s="31"/>
      <c r="D22" s="32"/>
      <c r="E22" s="7"/>
      <c r="F22" s="8">
        <v>10</v>
      </c>
      <c r="G22" s="7" t="s">
        <v>16</v>
      </c>
      <c r="H22" s="9">
        <v>50000</v>
      </c>
      <c r="I22" s="10">
        <v>0.1</v>
      </c>
      <c r="J22" s="11">
        <f t="shared" ref="J22:J29" si="0">IF(ISBLANK(H22), "", H22*F22)</f>
        <v>500000</v>
      </c>
    </row>
    <row r="23" spans="2:10" ht="25.5" customHeight="1" x14ac:dyDescent="0.4">
      <c r="B23" s="30" t="s">
        <v>21</v>
      </c>
      <c r="C23" s="31"/>
      <c r="D23" s="32"/>
      <c r="E23" s="7" t="s">
        <v>14</v>
      </c>
      <c r="F23" s="8">
        <v>1</v>
      </c>
      <c r="G23" s="7" t="s">
        <v>16</v>
      </c>
      <c r="H23" s="9">
        <v>10000</v>
      </c>
      <c r="I23" s="10">
        <v>0.08</v>
      </c>
      <c r="J23" s="11">
        <f t="shared" si="0"/>
        <v>10000</v>
      </c>
    </row>
    <row r="24" spans="2:10" ht="25.5" customHeight="1" x14ac:dyDescent="0.4">
      <c r="B24" s="30"/>
      <c r="C24" s="31"/>
      <c r="D24" s="32"/>
      <c r="E24" s="7"/>
      <c r="F24" s="8"/>
      <c r="G24" s="7"/>
      <c r="H24" s="9"/>
      <c r="I24" s="10"/>
      <c r="J24" s="11" t="str">
        <f t="shared" si="0"/>
        <v/>
      </c>
    </row>
    <row r="25" spans="2:10" ht="25.5" customHeight="1" x14ac:dyDescent="0.4">
      <c r="B25" s="30"/>
      <c r="C25" s="31"/>
      <c r="D25" s="32"/>
      <c r="E25" s="7"/>
      <c r="F25" s="8"/>
      <c r="G25" s="7"/>
      <c r="H25" s="9"/>
      <c r="I25" s="10"/>
      <c r="J25" s="11" t="str">
        <f t="shared" si="0"/>
        <v/>
      </c>
    </row>
    <row r="26" spans="2:10" ht="25.5" customHeight="1" x14ac:dyDescent="0.4">
      <c r="B26" s="30"/>
      <c r="C26" s="31"/>
      <c r="D26" s="32"/>
      <c r="E26" s="7"/>
      <c r="F26" s="8"/>
      <c r="G26" s="7"/>
      <c r="H26" s="9"/>
      <c r="I26" s="10"/>
      <c r="J26" s="11" t="str">
        <f t="shared" si="0"/>
        <v/>
      </c>
    </row>
    <row r="27" spans="2:10" ht="25.5" customHeight="1" x14ac:dyDescent="0.4">
      <c r="B27" s="30"/>
      <c r="C27" s="31"/>
      <c r="D27" s="32"/>
      <c r="E27" s="7"/>
      <c r="F27" s="8"/>
      <c r="G27" s="7"/>
      <c r="H27" s="9"/>
      <c r="I27" s="10"/>
      <c r="J27" s="11" t="str">
        <f t="shared" si="0"/>
        <v/>
      </c>
    </row>
    <row r="28" spans="2:10" ht="25.5" customHeight="1" x14ac:dyDescent="0.4">
      <c r="B28" s="30"/>
      <c r="C28" s="31"/>
      <c r="D28" s="32"/>
      <c r="E28" s="7"/>
      <c r="F28" s="8"/>
      <c r="G28" s="7"/>
      <c r="H28" s="9"/>
      <c r="I28" s="10"/>
      <c r="J28" s="11" t="str">
        <f t="shared" si="0"/>
        <v/>
      </c>
    </row>
    <row r="29" spans="2:10" ht="25.5" customHeight="1" x14ac:dyDescent="0.4">
      <c r="B29" s="30"/>
      <c r="C29" s="31"/>
      <c r="D29" s="32"/>
      <c r="E29" s="7"/>
      <c r="F29" s="8"/>
      <c r="G29" s="7"/>
      <c r="H29" s="9"/>
      <c r="I29" s="10"/>
      <c r="J29" s="11" t="str">
        <f t="shared" si="0"/>
        <v/>
      </c>
    </row>
    <row r="30" spans="2:10" ht="25.5" customHeight="1" x14ac:dyDescent="0.4">
      <c r="B30" s="12" t="s">
        <v>15</v>
      </c>
      <c r="C30" s="12" t="s">
        <v>20</v>
      </c>
      <c r="D30" s="27" t="s">
        <v>19</v>
      </c>
      <c r="E30" s="27"/>
      <c r="H30" s="28" t="s">
        <v>10</v>
      </c>
      <c r="I30" s="28"/>
      <c r="J30" s="11">
        <f>SUM(J21:J29)</f>
        <v>1010000</v>
      </c>
    </row>
    <row r="31" spans="2:10" ht="25.5" customHeight="1" x14ac:dyDescent="0.4">
      <c r="B31" s="17" t="s">
        <v>30</v>
      </c>
      <c r="C31" s="13">
        <f>SUMIF(I21:I29, 10%, J21:J29)</f>
        <v>1000000</v>
      </c>
      <c r="D31" s="29">
        <f>ROUND(C31*10%,1)</f>
        <v>100000</v>
      </c>
      <c r="E31" s="29"/>
      <c r="H31" s="28" t="s">
        <v>11</v>
      </c>
      <c r="I31" s="28"/>
      <c r="J31" s="11">
        <f>SUM(D31:E32)</f>
        <v>100800</v>
      </c>
    </row>
    <row r="32" spans="2:10" ht="25.5" customHeight="1" x14ac:dyDescent="0.4">
      <c r="B32" s="17" t="s">
        <v>31</v>
      </c>
      <c r="C32" s="13">
        <f>SUMIF(I21:I29, 8%, J21:J29)</f>
        <v>10000</v>
      </c>
      <c r="D32" s="29">
        <f>ROUND(C32*8%,1)</f>
        <v>800</v>
      </c>
      <c r="E32" s="29"/>
      <c r="H32" s="28" t="s">
        <v>12</v>
      </c>
      <c r="I32" s="28"/>
      <c r="J32" s="11">
        <f>J30+J31</f>
        <v>1110800</v>
      </c>
    </row>
    <row r="33" spans="1:10" ht="40.5" customHeight="1" x14ac:dyDescent="0.4"/>
    <row r="34" spans="1:10" ht="17.25" customHeight="1" x14ac:dyDescent="0.4">
      <c r="A34" s="23"/>
      <c r="B34" s="23"/>
      <c r="C34" s="23"/>
      <c r="D34" s="23"/>
      <c r="E34" s="23"/>
      <c r="F34" s="25"/>
      <c r="G34" s="25"/>
      <c r="H34" s="25"/>
      <c r="I34" s="25"/>
      <c r="J34" s="25"/>
    </row>
    <row r="35" spans="1:10" ht="17.25" customHeight="1" x14ac:dyDescent="0.4">
      <c r="A35" s="24" t="s">
        <v>33</v>
      </c>
      <c r="B35" s="24"/>
      <c r="C35" s="24"/>
      <c r="D35" s="24"/>
      <c r="E35" s="24"/>
      <c r="F35" s="26"/>
      <c r="G35" s="26"/>
      <c r="H35" s="26"/>
      <c r="I35" s="26"/>
      <c r="J35" s="26"/>
    </row>
    <row r="36" spans="1:10" ht="17.25" customHeight="1" x14ac:dyDescent="0.4">
      <c r="A36" s="23"/>
      <c r="B36" s="23"/>
      <c r="C36" s="23"/>
      <c r="D36" s="23"/>
      <c r="E36" s="23"/>
      <c r="F36" s="25"/>
      <c r="G36" s="25"/>
      <c r="H36" s="25"/>
      <c r="I36" s="25"/>
      <c r="J36" s="25"/>
    </row>
    <row r="37" spans="1:10" ht="10.5" customHeight="1" x14ac:dyDescent="0.4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4">
      <c r="A38" s="51" t="s">
        <v>51</v>
      </c>
      <c r="B38" s="51"/>
      <c r="C38" s="51"/>
      <c r="D38" s="51"/>
      <c r="E38" s="51"/>
      <c r="F38" s="52" t="s">
        <v>51</v>
      </c>
      <c r="G38" s="52"/>
      <c r="H38" s="52"/>
      <c r="I38" s="52"/>
      <c r="J38" s="52"/>
    </row>
  </sheetData>
  <mergeCells count="51">
    <mergeCell ref="C13:E13"/>
    <mergeCell ref="H13:J13"/>
    <mergeCell ref="H1:I1"/>
    <mergeCell ref="H2:I2"/>
    <mergeCell ref="B5:C6"/>
    <mergeCell ref="B8:C8"/>
    <mergeCell ref="H8:J8"/>
    <mergeCell ref="B9:E9"/>
    <mergeCell ref="H9:J9"/>
    <mergeCell ref="B10:E10"/>
    <mergeCell ref="H10:J10"/>
    <mergeCell ref="B11:E11"/>
    <mergeCell ref="C12:E12"/>
    <mergeCell ref="H12:J12"/>
    <mergeCell ref="B23:D23"/>
    <mergeCell ref="H14:J14"/>
    <mergeCell ref="C15:E15"/>
    <mergeCell ref="H16:J16"/>
    <mergeCell ref="B17:B18"/>
    <mergeCell ref="C17:D18"/>
    <mergeCell ref="E17:E18"/>
    <mergeCell ref="H17:J17"/>
    <mergeCell ref="H18:J18"/>
    <mergeCell ref="I19:J19"/>
    <mergeCell ref="B20:D20"/>
    <mergeCell ref="F20:G20"/>
    <mergeCell ref="B21:D21"/>
    <mergeCell ref="B22:D22"/>
    <mergeCell ref="H32:I32"/>
    <mergeCell ref="B24:D24"/>
    <mergeCell ref="B25:D25"/>
    <mergeCell ref="B26:D26"/>
    <mergeCell ref="B27:D27"/>
    <mergeCell ref="B28:D28"/>
    <mergeCell ref="B29:D29"/>
    <mergeCell ref="A37:E37"/>
    <mergeCell ref="F37:J37"/>
    <mergeCell ref="A38:E38"/>
    <mergeCell ref="F38:J38"/>
    <mergeCell ref="B14:F14"/>
    <mergeCell ref="A34:E34"/>
    <mergeCell ref="F34:J34"/>
    <mergeCell ref="A35:E35"/>
    <mergeCell ref="F35:J35"/>
    <mergeCell ref="A36:E36"/>
    <mergeCell ref="F36:J36"/>
    <mergeCell ref="D30:E30"/>
    <mergeCell ref="H30:I30"/>
    <mergeCell ref="D31:E31"/>
    <mergeCell ref="H31:I31"/>
    <mergeCell ref="D32:E32"/>
  </mergeCells>
  <phoneticPr fontId="2"/>
  <pageMargins left="0.23622047244094491" right="0.23622047244094491" top="0.39370078740157483" bottom="0.2362204724409449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2024-02-07T07:21:43Z</cp:lastPrinted>
  <dcterms:created xsi:type="dcterms:W3CDTF">2024-02-02T01:18:18Z</dcterms:created>
  <dcterms:modified xsi:type="dcterms:W3CDTF">2024-02-07T08:02:31Z</dcterms:modified>
</cp:coreProperties>
</file>