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予備\修正用\"/>
    </mc:Choice>
  </mc:AlternateContent>
  <xr:revisionPtr revIDLastSave="0" documentId="13_ncr:1_{88C8551F-408B-48EE-BC1E-A42C889A2F5C}" xr6:coauthVersionLast="47" xr6:coauthVersionMax="47" xr10:uidLastSave="{00000000-0000-0000-0000-000000000000}"/>
  <bookViews>
    <workbookView xWindow="19095" yWindow="0" windowWidth="19410" windowHeight="15585" xr2:uid="{24268316-ED68-4F4F-90BC-70779F62318F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7" l="1"/>
  <c r="J28" i="7"/>
  <c r="J27" i="7"/>
  <c r="J26" i="7"/>
  <c r="J25" i="7"/>
  <c r="J24" i="7"/>
  <c r="J23" i="7"/>
  <c r="C32" i="7" s="1"/>
  <c r="D32" i="7" s="1"/>
  <c r="J22" i="7"/>
  <c r="J21" i="7"/>
  <c r="C32" i="6"/>
  <c r="D32" i="6" s="1"/>
  <c r="J29" i="6"/>
  <c r="J28" i="6"/>
  <c r="J27" i="6"/>
  <c r="J26" i="6"/>
  <c r="J25" i="6"/>
  <c r="J24" i="6"/>
  <c r="J23" i="6"/>
  <c r="J22" i="6"/>
  <c r="J21" i="6"/>
  <c r="C31" i="6" s="1"/>
  <c r="D31" i="6" s="1"/>
  <c r="J31" i="6" s="1"/>
  <c r="J29" i="5"/>
  <c r="J28" i="5"/>
  <c r="J27" i="5"/>
  <c r="J26" i="5"/>
  <c r="J25" i="5"/>
  <c r="J24" i="5"/>
  <c r="J23" i="5"/>
  <c r="C32" i="5" s="1"/>
  <c r="D32" i="5" s="1"/>
  <c r="J22" i="5"/>
  <c r="J21" i="5"/>
  <c r="J29" i="4"/>
  <c r="J28" i="4"/>
  <c r="J27" i="4"/>
  <c r="J26" i="4"/>
  <c r="J25" i="4"/>
  <c r="J24" i="4"/>
  <c r="J23" i="4"/>
  <c r="C32" i="4" s="1"/>
  <c r="D32" i="4" s="1"/>
  <c r="J22" i="4"/>
  <c r="J21" i="4"/>
  <c r="J30" i="4" s="1"/>
  <c r="J29" i="3"/>
  <c r="J28" i="3"/>
  <c r="J27" i="3"/>
  <c r="J26" i="3"/>
  <c r="J25" i="3"/>
  <c r="J24" i="3"/>
  <c r="J23" i="3"/>
  <c r="C32" i="3" s="1"/>
  <c r="D32" i="3" s="1"/>
  <c r="J22" i="3"/>
  <c r="C31" i="3" s="1"/>
  <c r="D31" i="3" s="1"/>
  <c r="J21" i="3"/>
  <c r="J29" i="2"/>
  <c r="J28" i="2"/>
  <c r="J27" i="2"/>
  <c r="J26" i="2"/>
  <c r="J25" i="2"/>
  <c r="J24" i="2"/>
  <c r="J23" i="2"/>
  <c r="C32" i="2" s="1"/>
  <c r="D32" i="2" s="1"/>
  <c r="J22" i="2"/>
  <c r="J21" i="2"/>
  <c r="J30" i="7" l="1"/>
  <c r="J30" i="5"/>
  <c r="C31" i="5"/>
  <c r="D31" i="5" s="1"/>
  <c r="J31" i="5" s="1"/>
  <c r="J32" i="5" s="1"/>
  <c r="C17" i="5" s="1"/>
  <c r="C31" i="4"/>
  <c r="D31" i="4" s="1"/>
  <c r="J31" i="4" s="1"/>
  <c r="J32" i="4" s="1"/>
  <c r="C17" i="4" s="1"/>
  <c r="J31" i="3"/>
  <c r="J30" i="3"/>
  <c r="C31" i="2"/>
  <c r="D31" i="2" s="1"/>
  <c r="J31" i="2" s="1"/>
  <c r="J32" i="3"/>
  <c r="C17" i="3" s="1"/>
  <c r="J30" i="2"/>
  <c r="C31" i="7"/>
  <c r="D31" i="7" s="1"/>
  <c r="J31" i="7" s="1"/>
  <c r="J32" i="7" s="1"/>
  <c r="C17" i="7" s="1"/>
  <c r="J30" i="6"/>
  <c r="J32" i="6" s="1"/>
  <c r="C17" i="6" s="1"/>
  <c r="J32" i="2" l="1"/>
  <c r="C17" i="2" s="1"/>
</calcChain>
</file>

<file path=xl/sharedStrings.xml><?xml version="1.0" encoding="utf-8"?>
<sst xmlns="http://schemas.openxmlformats.org/spreadsheetml/2006/main" count="265" uniqueCount="64">
  <si>
    <t>御中</t>
    <rPh sb="0" eb="2">
      <t>オンチュウ</t>
    </rPh>
    <phoneticPr fontId="1"/>
  </si>
  <si>
    <t>発行日：</t>
    <rPh sb="0" eb="3">
      <t>ハッコウビ</t>
    </rPh>
    <phoneticPr fontId="1"/>
  </si>
  <si>
    <t>書類番号：</t>
    <rPh sb="0" eb="2">
      <t>ショルイ</t>
    </rPh>
    <rPh sb="2" eb="4">
      <t>バンゴウ</t>
    </rPh>
    <phoneticPr fontId="1"/>
  </si>
  <si>
    <t>A123</t>
    <phoneticPr fontId="1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</si>
  <si>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1"/>
  </si>
  <si>
    <t>〇〇〇〇株式会社</t>
    <rPh sb="0" eb="8">
      <t>カブシキガイシャ</t>
    </rPh>
    <phoneticPr fontId="1"/>
  </si>
  <si>
    <t>株式会社□□□□□</t>
    <rPh sb="0" eb="4">
      <t>カブシキガイシャ</t>
    </rPh>
    <phoneticPr fontId="1"/>
  </si>
  <si>
    <t>〒000-0000　〇〇県〇〇市1-2-3〇〇ビル 5階</t>
    <phoneticPr fontId="1"/>
  </si>
  <si>
    <t>〒000-0000</t>
    <phoneticPr fontId="1"/>
  </si>
  <si>
    <t>□□県□□市□□町1-2-3 □□ビル 2階</t>
    <rPh sb="21" eb="22">
      <t>カイ</t>
    </rPh>
    <phoneticPr fontId="1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</si>
  <si>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1"/>
  </si>
  <si>
    <t>登録番号：T0123456789012</t>
    <phoneticPr fontId="1"/>
  </si>
  <si>
    <t>件名：</t>
    <rPh sb="0" eb="1">
      <t>ケン</t>
    </rPh>
    <rPh sb="1" eb="2">
      <t>メイ</t>
    </rPh>
    <phoneticPr fontId="1"/>
  </si>
  <si>
    <t>TEL：00-0000-0000</t>
    <phoneticPr fontId="1"/>
  </si>
  <si>
    <t>　</t>
    <phoneticPr fontId="1"/>
  </si>
  <si>
    <t>納期：</t>
    <rPh sb="0" eb="1">
      <t>オサメ</t>
    </rPh>
    <rPh sb="1" eb="2">
      <t>キ</t>
    </rPh>
    <phoneticPr fontId="1"/>
  </si>
  <si>
    <t>FAX：00-0000-0000</t>
    <phoneticPr fontId="1"/>
  </si>
  <si>
    <t>支払条件：</t>
    <rPh sb="0" eb="2">
      <t>シハラ</t>
    </rPh>
    <rPh sb="2" eb="4">
      <t>ジョウケン</t>
    </rPh>
    <phoneticPr fontId="1"/>
  </si>
  <si>
    <t>担当：山田 太郎</t>
    <rPh sb="0" eb="2">
      <t>タントウ</t>
    </rPh>
    <rPh sb="3" eb="5">
      <t>ヤマダ</t>
    </rPh>
    <rPh sb="6" eb="8">
      <t>タロウ</t>
    </rPh>
    <phoneticPr fontId="1"/>
  </si>
  <si>
    <t>有効期限：</t>
    <rPh sb="0" eb="4">
      <t>ユウコウキゲン</t>
    </rPh>
    <phoneticPr fontId="1"/>
  </si>
  <si>
    <t>御見積後〇週間</t>
    <rPh sb="0" eb="4">
      <t>オミツモリゴ</t>
    </rPh>
    <rPh sb="5" eb="7">
      <t>シュウカン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</si>
  <si>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</si>
  <si>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</si>
  <si>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内　容</t>
    <rPh sb="0" eb="1">
      <t>ウチ</t>
    </rPh>
    <rPh sb="2" eb="3">
      <t>カタチ</t>
    </rPh>
    <phoneticPr fontId="1"/>
  </si>
  <si>
    <t>軽減</t>
    <rPh sb="0" eb="2">
      <t>ケイゲン</t>
    </rPh>
    <phoneticPr fontId="1"/>
  </si>
  <si>
    <t>数量(単位)</t>
    <rPh sb="0" eb="2">
      <t>スウリョウ</t>
    </rPh>
    <rPh sb="3" eb="5">
      <t>タンイ</t>
    </rPh>
    <phoneticPr fontId="1"/>
  </si>
  <si>
    <t>単価(税抜)</t>
    <rPh sb="0" eb="2">
      <t>タンカ</t>
    </rPh>
    <rPh sb="3" eb="5">
      <t>ゼイヌ</t>
    </rPh>
    <phoneticPr fontId="1"/>
  </si>
  <si>
    <t>税率</t>
    <rPh sb="0" eb="2">
      <t>ゼイリツ</t>
    </rPh>
    <phoneticPr fontId="1"/>
  </si>
  <si>
    <t>金額(税抜)</t>
    <rPh sb="0" eb="2">
      <t>キンガク</t>
    </rPh>
    <rPh sb="3" eb="5">
      <t>ゼイヌ</t>
    </rPh>
    <phoneticPr fontId="1"/>
  </si>
  <si>
    <t>商品AAA</t>
    <rPh sb="0" eb="2">
      <t>ショウヒン</t>
    </rPh>
    <phoneticPr fontId="1"/>
  </si>
  <si>
    <t>式</t>
    <rPh sb="0" eb="1">
      <t>シキ</t>
    </rPh>
    <phoneticPr fontId="1"/>
  </si>
  <si>
    <t>商品BBB</t>
    <rPh sb="0" eb="2">
      <t>ショウヒン</t>
    </rPh>
    <phoneticPr fontId="1"/>
  </si>
  <si>
    <t>個</t>
    <rPh sb="0" eb="1">
      <t>コ</t>
    </rPh>
    <phoneticPr fontId="1"/>
  </si>
  <si>
    <t>商品CCC</t>
    <rPh sb="0" eb="2">
      <t>ショウヒン</t>
    </rPh>
    <phoneticPr fontId="1"/>
  </si>
  <si>
    <t>※</t>
    <phoneticPr fontId="1"/>
  </si>
  <si>
    <t>税別内訳</t>
    <rPh sb="0" eb="2">
      <t>ゼイベツ</t>
    </rPh>
    <rPh sb="2" eb="4">
      <t>ウチワケ</t>
    </rPh>
    <phoneticPr fontId="1"/>
  </si>
  <si>
    <t>小計(税抜金額)</t>
    <rPh sb="0" eb="2">
      <t>ショウケイ</t>
    </rPh>
    <rPh sb="3" eb="5">
      <t>ゼイヌ</t>
    </rPh>
    <rPh sb="5" eb="7">
      <t>キンガク</t>
    </rPh>
    <phoneticPr fontId="1"/>
  </si>
  <si>
    <t>小計(税のみ)</t>
    <rPh sb="0" eb="2">
      <t>ショウケイ</t>
    </rPh>
    <rPh sb="3" eb="4">
      <t>ゼイ</t>
    </rPh>
    <phoneticPr fontId="1"/>
  </si>
  <si>
    <t>小計</t>
    <rPh sb="0" eb="2">
      <t>ショウケイ</t>
    </rPh>
    <phoneticPr fontId="1"/>
  </si>
  <si>
    <t>10%対象分</t>
    <rPh sb="3" eb="5">
      <t>タイショウ</t>
    </rPh>
    <rPh sb="5" eb="6">
      <t>ブン</t>
    </rPh>
    <phoneticPr fontId="1"/>
  </si>
  <si>
    <t>消費税</t>
    <rPh sb="0" eb="3">
      <t>ショウヒゼイ</t>
    </rPh>
    <phoneticPr fontId="1"/>
  </si>
  <si>
    <t>8%対象分</t>
    <rPh sb="2" eb="4">
      <t>タイショウ</t>
    </rPh>
    <rPh sb="4" eb="5">
      <t>ブン</t>
    </rPh>
    <phoneticPr fontId="1"/>
  </si>
  <si>
    <t>合計</t>
    <rPh sb="0" eb="2">
      <t>ゴウケイ</t>
    </rPh>
    <phoneticPr fontId="1"/>
  </si>
  <si>
    <t>備　考</t>
    <rPh sb="0" eb="1">
      <t>ビ</t>
    </rPh>
    <rPh sb="2" eb="3">
      <t>コウ</t>
    </rPh>
    <phoneticPr fontId="1"/>
  </si>
  <si>
    <t>「※」は軽減税率対象品目です</t>
    <phoneticPr fontId="1"/>
  </si>
  <si>
    <t>発 注 書</t>
    <rPh sb="0" eb="1">
      <t>ハッ</t>
    </rPh>
    <rPh sb="2" eb="3">
      <t>チュウ</t>
    </rPh>
    <rPh sb="4" eb="5">
      <t>ショ</t>
    </rPh>
    <phoneticPr fontId="1"/>
  </si>
  <si>
    <t>□□□□株式会社</t>
    <rPh sb="0" eb="8">
      <t>カブシキガイシャ</t>
    </rPh>
    <phoneticPr fontId="1"/>
  </si>
  <si>
    <t>株式会社〇〇○○</t>
    <rPh sb="0" eb="4">
      <t>カブシキガイシャ</t>
    </rPh>
    <phoneticPr fontId="1"/>
  </si>
  <si>
    <t>□□県□□市1-2-3□□ビル 5階</t>
    <phoneticPr fontId="1"/>
  </si>
  <si>
    <t>○○県○○市○○町1-2-3 ○○ビル 2階</t>
    <rPh sb="21" eb="22">
      <t>カイ</t>
    </rPh>
    <phoneticPr fontId="1"/>
  </si>
  <si>
    <t>下記の通り、発注いたします。</t>
    <rPh sb="0" eb="2">
      <t>カキ</t>
    </rPh>
    <rPh sb="3" eb="4">
      <t>トオ</t>
    </rPh>
    <rPh sb="6" eb="8">
      <t>ハッチュウ</t>
    </rPh>
    <phoneticPr fontId="1"/>
  </si>
  <si>
    <t>担当：佐藤 一郎</t>
    <rPh sb="0" eb="2">
      <t>タントウ</t>
    </rPh>
    <rPh sb="3" eb="5">
      <t>サトウ</t>
    </rPh>
    <rPh sb="6" eb="8">
      <t>イチロウ</t>
    </rPh>
    <phoneticPr fontId="1"/>
  </si>
  <si>
    <t>納 品 書</t>
    <rPh sb="0" eb="1">
      <t>オサメ</t>
    </rPh>
    <rPh sb="2" eb="3">
      <t>ヒン</t>
    </rPh>
    <rPh sb="4" eb="5">
      <t>ショ</t>
    </rPh>
    <phoneticPr fontId="1"/>
  </si>
  <si>
    <t>〇〇県〇〇市1-2-3〇〇ビル 5階</t>
    <rPh sb="2" eb="3">
      <t>ケン</t>
    </rPh>
    <rPh sb="5" eb="6">
      <t>シ</t>
    </rPh>
    <rPh sb="17" eb="18">
      <t>カイ</t>
    </rPh>
    <phoneticPr fontId="1"/>
  </si>
  <si>
    <t>下記の通り、納品いたします。</t>
    <rPh sb="0" eb="2">
      <t>カキ</t>
    </rPh>
    <rPh sb="3" eb="4">
      <t>トオ</t>
    </rPh>
    <rPh sb="6" eb="8">
      <t>ノウヒン</t>
    </rPh>
    <phoneticPr fontId="1"/>
  </si>
  <si>
    <t>御 請 求 書</t>
    <rPh sb="0" eb="1">
      <t>ゴ</t>
    </rPh>
    <rPh sb="2" eb="3">
      <t>ショウ</t>
    </rPh>
    <rPh sb="4" eb="5">
      <t>モトム</t>
    </rPh>
    <rPh sb="6" eb="7">
      <t>ショ</t>
    </rPh>
    <phoneticPr fontId="1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</si>
  <si>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1"/>
  </si>
  <si>
    <t>支払期限：</t>
    <rPh sb="0" eb="2">
      <t>シハラ</t>
    </rPh>
    <rPh sb="2" eb="4">
      <t>キゲン</t>
    </rPh>
    <phoneticPr fontId="1"/>
  </si>
  <si>
    <t>振込先：</t>
    <rPh sb="0" eb="1">
      <t>シン</t>
    </rPh>
    <phoneticPr fontId="1"/>
  </si>
  <si>
    <t>〇〇銀行○○支店 普通○○○○</t>
    <rPh sb="2" eb="4">
      <t>ギンコウ</t>
    </rPh>
    <rPh sb="6" eb="8">
      <t>シテン</t>
    </rPh>
    <rPh sb="9" eb="11">
      <t>フツウ</t>
    </rPh>
    <phoneticPr fontId="1"/>
  </si>
  <si>
    <t>領 収 書</t>
    <rPh sb="0" eb="1">
      <t>リョウ</t>
    </rPh>
    <rPh sb="2" eb="3">
      <t>オサム</t>
    </rPh>
    <rPh sb="4" eb="5">
      <t>ショ</t>
    </rPh>
    <phoneticPr fontId="1"/>
  </si>
  <si>
    <t>下記、正に領収いたしました。</t>
    <rPh sb="0" eb="2">
      <t>カキ</t>
    </rPh>
    <rPh sb="3" eb="4">
      <t>マサ</t>
    </rPh>
    <rPh sb="5" eb="7">
      <t>リョウシュウ</t>
    </rPh>
    <phoneticPr fontId="1"/>
  </si>
  <si>
    <t>支 払 通 知 書</t>
    <rPh sb="0" eb="1">
      <t>シ</t>
    </rPh>
    <rPh sb="2" eb="3">
      <t>フツ</t>
    </rPh>
    <rPh sb="4" eb="5">
      <t>ツウ</t>
    </rPh>
    <rPh sb="6" eb="7">
      <t>チ</t>
    </rPh>
    <rPh sb="8" eb="9">
      <t>ショ</t>
    </rPh>
    <phoneticPr fontId="1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</si>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</sst>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20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86224"/>
        <bgColor indexed="64"/>
      </patternFill>
    </fill>
    <fill>
      <patternFill patternType="solid">
        <fgColor rgb="FFFADFD3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6" fontId="4" fillId="0" borderId="11" xfId="1" applyFont="1" applyBorder="1" applyAlignment="1">
      <alignment horizontal="right" vertical="center"/>
    </xf>
    <xf numFmtId="9" fontId="4" fillId="0" borderId="11" xfId="0" applyNumberFormat="1" applyFont="1" applyBorder="1">
      <alignment vertical="center"/>
    </xf>
    <xf numFmtId="6" fontId="4" fillId="0" borderId="11" xfId="1" applyFont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11" xfId="1" applyFont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31" fontId="4" fillId="2" borderId="0" xfId="0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31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 indent="1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6" fontId="2" fillId="0" borderId="1" xfId="1" applyFont="1" applyBorder="1" applyAlignment="1">
      <alignment horizontal="right" vertical="center" indent="1"/>
    </xf>
    <xf numFmtId="6" fontId="2" fillId="0" borderId="2" xfId="1" applyFont="1" applyBorder="1" applyAlignment="1">
      <alignment horizontal="right" vertical="center" indent="1"/>
    </xf>
    <xf numFmtId="6" fontId="2" fillId="0" borderId="4" xfId="1" applyFont="1" applyBorder="1" applyAlignment="1">
      <alignment horizontal="right" vertical="center" indent="1"/>
    </xf>
    <xf numFmtId="6" fontId="2" fillId="0" borderId="5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6" fontId="4" fillId="0" borderId="11" xfId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ADFD3"/>
      <color rgb="FFECF4EE"/>
      <color rgb="FFD6E6D9"/>
      <color rgb="FF9BC2A2"/>
      <color rgb="FF3157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7</xdr:col>
      <xdr:colOff>12682</xdr:colOff>
      <xdr:row>5</xdr:row>
      <xdr:rowOff>9341</xdr:rowOff>
    </xdr:to>
    <xdr:sp macro="" textlink="">
      <xdr:nvSpPr>
        <xdr:cNvPr id="4" name="直角三角形 3">
          <a:extLst>
            <a:ext uri="{FF2B5EF4-FFF2-40B4-BE49-F238E27FC236}">
              <a16:creationId xmlns:a16="http://schemas.microsoft.com/office/drawing/2014/main" id="{06DEB0D6-24E5-42D2-8FEB-BBB88DA29065}"/>
            </a:ext>
          </a:extLst>
        </xdr:cNvPr>
        <xdr:cNvSpPr/>
      </xdr:nvSpPr>
      <xdr:spPr>
        <a:xfrm flipH="1">
          <a:off x="3267075" y="638175"/>
          <a:ext cx="784207" cy="714191"/>
        </a:xfrm>
        <a:prstGeom prst="rtTriangle">
          <a:avLst/>
        </a:prstGeom>
        <a:solidFill>
          <a:srgbClr val="FADFD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30A9EADF-F772-4FB8-B352-427C806BB5F8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FADFD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D542EF2-EE02-47FC-9C88-03FAF6782B07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FADFD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7</xdr:col>
      <xdr:colOff>22207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DC216C6B-42AC-4BF7-8234-7B6F61EE4FAF}"/>
            </a:ext>
          </a:extLst>
        </xdr:cNvPr>
        <xdr:cNvSpPr/>
      </xdr:nvSpPr>
      <xdr:spPr>
        <a:xfrm flipH="1">
          <a:off x="3286125" y="638175"/>
          <a:ext cx="774682" cy="714191"/>
        </a:xfrm>
        <a:prstGeom prst="rtTriangle">
          <a:avLst/>
        </a:prstGeom>
        <a:solidFill>
          <a:srgbClr val="FADFD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3</xdr:row>
      <xdr:rowOff>0</xdr:rowOff>
    </xdr:from>
    <xdr:to>
      <xdr:col>7</xdr:col>
      <xdr:colOff>22206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3BFDAA76-D2C1-470E-B2AA-AAE760F06804}"/>
            </a:ext>
          </a:extLst>
        </xdr:cNvPr>
        <xdr:cNvSpPr/>
      </xdr:nvSpPr>
      <xdr:spPr>
        <a:xfrm flipH="1">
          <a:off x="3276599" y="638175"/>
          <a:ext cx="784207" cy="714191"/>
        </a:xfrm>
        <a:prstGeom prst="rtTriangle">
          <a:avLst/>
        </a:prstGeom>
        <a:solidFill>
          <a:srgbClr val="FADFD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7</xdr:col>
      <xdr:colOff>22207</xdr:colOff>
      <xdr:row>5</xdr:row>
      <xdr:rowOff>9341</xdr:rowOff>
    </xdr:to>
    <xdr:sp macro="" textlink="">
      <xdr:nvSpPr>
        <xdr:cNvPr id="2" name="直角三角形 1">
          <a:extLst>
            <a:ext uri="{FF2B5EF4-FFF2-40B4-BE49-F238E27FC236}">
              <a16:creationId xmlns:a16="http://schemas.microsoft.com/office/drawing/2014/main" id="{576C1328-BCF3-4743-9AA9-95AE738BC7FA}"/>
            </a:ext>
          </a:extLst>
        </xdr:cNvPr>
        <xdr:cNvSpPr/>
      </xdr:nvSpPr>
      <xdr:spPr>
        <a:xfrm flipH="1">
          <a:off x="3286125" y="638175"/>
          <a:ext cx="774682" cy="714191"/>
        </a:xfrm>
        <a:prstGeom prst="rtTriangle">
          <a:avLst/>
        </a:prstGeom>
        <a:solidFill>
          <a:srgbClr val="FADFD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F8D3-4AC0-4E7A-806F-7406F59448D9}">
  <dimension ref="A1:J37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1.25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4</v>
      </c>
      <c r="C4" s="48"/>
      <c r="D4" s="48"/>
      <c r="E4" s="18"/>
      <c r="F4" s="18"/>
      <c r="G4" s="18"/>
      <c r="H4" s="49" t="s">
        <v>1</v>
      </c>
      <c r="I4" s="49"/>
      <c r="J4" s="19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0" t="s">
        <v>3</v>
      </c>
    </row>
    <row r="6" spans="1:10" ht="13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7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/>
      <c r="C10" s="27"/>
      <c r="D10" s="27"/>
      <c r="E10" s="27"/>
      <c r="H10" s="27" t="s">
        <v>9</v>
      </c>
      <c r="I10" s="27"/>
      <c r="J10" s="27"/>
    </row>
    <row r="11" spans="1:10" x14ac:dyDescent="0.4">
      <c r="B11" s="27" t="s">
        <v>10</v>
      </c>
      <c r="C11" s="27"/>
      <c r="D11" s="27"/>
      <c r="E11" s="27"/>
      <c r="H11" s="2" t="s">
        <v>11</v>
      </c>
    </row>
    <row r="12" spans="1:10" x14ac:dyDescent="0.4">
      <c r="B12" s="3" t="s">
        <v>12</v>
      </c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3" t="s">
        <v>15</v>
      </c>
      <c r="C13" s="27"/>
      <c r="D13" s="27"/>
      <c r="E13" s="27"/>
      <c r="H13" s="27" t="s">
        <v>16</v>
      </c>
      <c r="I13" s="27"/>
      <c r="J13" s="27"/>
    </row>
    <row r="14" spans="1:10" x14ac:dyDescent="0.4">
      <c r="B14" s="3" t="s">
        <v>17</v>
      </c>
      <c r="C14" s="27"/>
      <c r="D14" s="27"/>
      <c r="E14" s="27"/>
      <c r="H14" s="27" t="s">
        <v>18</v>
      </c>
      <c r="I14" s="27"/>
      <c r="J14" s="27"/>
    </row>
    <row r="15" spans="1:10" x14ac:dyDescent="0.4">
      <c r="B15" s="3" t="s">
        <v>19</v>
      </c>
      <c r="C15" s="27" t="s">
        <v>20</v>
      </c>
      <c r="D15" s="27"/>
      <c r="E15" s="27"/>
    </row>
    <row r="16" spans="1:10" ht="6.75" customHeight="1" x14ac:dyDescent="0.4"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7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C13:E13"/>
    <mergeCell ref="H13:J13"/>
    <mergeCell ref="H1:I1"/>
    <mergeCell ref="H2:I2"/>
    <mergeCell ref="B8:C8"/>
    <mergeCell ref="H8:J8"/>
    <mergeCell ref="B9:E9"/>
    <mergeCell ref="H9:J9"/>
    <mergeCell ref="B10:E10"/>
    <mergeCell ref="H10:J10"/>
    <mergeCell ref="B11:E11"/>
    <mergeCell ref="C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BB61-D6F9-4D09-8E41-EDFB7A86F759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45</v>
      </c>
      <c r="C4" s="48"/>
      <c r="D4" s="48"/>
      <c r="E4" s="18"/>
      <c r="F4" s="18"/>
      <c r="G4" s="18"/>
      <c r="H4" s="49" t="s">
        <v>1</v>
      </c>
      <c r="I4" s="49"/>
      <c r="J4" s="19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0" t="s">
        <v>3</v>
      </c>
    </row>
    <row r="6" spans="1:10" ht="13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46</v>
      </c>
      <c r="C8" s="29"/>
      <c r="D8" s="1" t="s">
        <v>0</v>
      </c>
      <c r="H8" s="27" t="s">
        <v>47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48</v>
      </c>
      <c r="C10" s="27"/>
      <c r="D10" s="27"/>
      <c r="E10" s="27"/>
      <c r="H10" s="27" t="s">
        <v>49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 t="s">
        <v>50</v>
      </c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3" t="s">
        <v>12</v>
      </c>
      <c r="H13" s="27" t="s">
        <v>16</v>
      </c>
      <c r="I13" s="27"/>
      <c r="J13" s="27"/>
    </row>
    <row r="14" spans="1:10" x14ac:dyDescent="0.4">
      <c r="B14" s="3" t="s">
        <v>15</v>
      </c>
      <c r="H14" s="27" t="s">
        <v>51</v>
      </c>
      <c r="I14" s="27"/>
      <c r="J14" s="27"/>
    </row>
    <row r="15" spans="1:10" x14ac:dyDescent="0.4">
      <c r="B15" s="3" t="s">
        <v>17</v>
      </c>
    </row>
    <row r="16" spans="1:10" ht="6.75" customHeight="1" x14ac:dyDescent="0.4"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84.9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2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H14:J14"/>
    <mergeCell ref="H16:J16"/>
    <mergeCell ref="B17:B18"/>
    <mergeCell ref="C17:D18"/>
    <mergeCell ref="E17:E18"/>
    <mergeCell ref="H17:J17"/>
    <mergeCell ref="H18:J18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4E5D6-08EC-4FDC-8CFC-FAEE512307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52</v>
      </c>
      <c r="C4" s="48"/>
      <c r="D4" s="48"/>
      <c r="E4" s="18"/>
      <c r="F4" s="18"/>
      <c r="G4" s="18"/>
      <c r="H4" s="49" t="s">
        <v>1</v>
      </c>
      <c r="I4" s="49"/>
      <c r="J4" s="19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0" t="s">
        <v>3</v>
      </c>
    </row>
    <row r="6" spans="1:10" ht="13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/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53"/>
      <c r="C13" s="53"/>
      <c r="D13" s="53"/>
      <c r="E13" s="53"/>
      <c r="H13" s="27" t="s">
        <v>16</v>
      </c>
      <c r="I13" s="27"/>
      <c r="J13" s="27"/>
    </row>
    <row r="14" spans="1:10" x14ac:dyDescent="0.4">
      <c r="B14" s="27" t="s">
        <v>54</v>
      </c>
      <c r="C14" s="27"/>
      <c r="D14" s="27"/>
      <c r="E14" s="27"/>
      <c r="H14" s="27" t="s">
        <v>18</v>
      </c>
      <c r="I14" s="27"/>
      <c r="J14" s="27"/>
    </row>
    <row r="15" spans="1:10" x14ac:dyDescent="0.4">
      <c r="B15" s="3" t="s">
        <v>12</v>
      </c>
      <c r="C15" s="54"/>
      <c r="D15" s="54"/>
      <c r="E15" s="54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14:E14"/>
    <mergeCell ref="H14:J14"/>
    <mergeCell ref="C15:E15"/>
    <mergeCell ref="H16:J16"/>
    <mergeCell ref="B17:B18"/>
    <mergeCell ref="C17:D18"/>
    <mergeCell ref="E17:E18"/>
    <mergeCell ref="H17:J17"/>
    <mergeCell ref="H18:J18"/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958C-1E2D-4DF1-85A3-20C45E331002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55</v>
      </c>
      <c r="C4" s="48"/>
      <c r="D4" s="48"/>
      <c r="E4" s="18"/>
      <c r="F4" s="18"/>
      <c r="G4" s="18"/>
      <c r="H4" s="49" t="s">
        <v>1</v>
      </c>
      <c r="I4" s="49"/>
      <c r="J4" s="19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0" t="s">
        <v>3</v>
      </c>
    </row>
    <row r="6" spans="1:10" ht="13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 t="s">
        <v>56</v>
      </c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3" t="s">
        <v>12</v>
      </c>
      <c r="C13" s="54"/>
      <c r="D13" s="54"/>
      <c r="E13" s="54"/>
      <c r="H13" s="27" t="s">
        <v>16</v>
      </c>
      <c r="I13" s="27"/>
      <c r="J13" s="27"/>
    </row>
    <row r="14" spans="1:10" x14ac:dyDescent="0.4">
      <c r="B14" s="3" t="s">
        <v>57</v>
      </c>
      <c r="C14" s="55"/>
      <c r="D14" s="54"/>
      <c r="E14" s="54"/>
      <c r="H14" s="27" t="s">
        <v>18</v>
      </c>
      <c r="I14" s="27"/>
      <c r="J14" s="27"/>
    </row>
    <row r="15" spans="1:10" x14ac:dyDescent="0.4">
      <c r="B15" s="3" t="s">
        <v>58</v>
      </c>
      <c r="C15" s="54" t="s">
        <v>59</v>
      </c>
      <c r="D15" s="54"/>
      <c r="E15" s="54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C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6F3E-4F24-40C2-B6D2-D5DB13487830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60</v>
      </c>
      <c r="C4" s="48"/>
      <c r="D4" s="48"/>
      <c r="E4" s="18"/>
      <c r="F4" s="18"/>
      <c r="G4" s="18"/>
      <c r="H4" s="49" t="s">
        <v>1</v>
      </c>
      <c r="I4" s="49"/>
      <c r="J4" s="19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0" t="s">
        <v>3</v>
      </c>
    </row>
    <row r="6" spans="1:10" ht="13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/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53"/>
      <c r="C13" s="53"/>
      <c r="D13" s="53"/>
      <c r="E13" s="53"/>
      <c r="H13" s="27" t="s">
        <v>16</v>
      </c>
      <c r="I13" s="27"/>
      <c r="J13" s="27"/>
    </row>
    <row r="14" spans="1:10" x14ac:dyDescent="0.4">
      <c r="B14" s="27" t="s">
        <v>61</v>
      </c>
      <c r="C14" s="27"/>
      <c r="D14" s="27"/>
      <c r="E14" s="27"/>
      <c r="H14" s="27" t="s">
        <v>18</v>
      </c>
      <c r="I14" s="27"/>
      <c r="J14" s="27"/>
    </row>
    <row r="15" spans="1:10" x14ac:dyDescent="0.4">
      <c r="B15" s="3" t="s">
        <v>12</v>
      </c>
      <c r="C15" s="54"/>
      <c r="D15" s="54"/>
      <c r="E15" s="54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14:E14"/>
    <mergeCell ref="H14:J14"/>
    <mergeCell ref="C15:E15"/>
    <mergeCell ref="H16:J16"/>
    <mergeCell ref="B17:B18"/>
    <mergeCell ref="C17:D18"/>
    <mergeCell ref="E17:E18"/>
    <mergeCell ref="H17:J17"/>
    <mergeCell ref="H18:J18"/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15CF-7089-4F27-ADEA-CF157393E958}">
  <dimension ref="A1:J37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x14ac:dyDescent="0.4">
      <c r="A1" s="14"/>
      <c r="B1" s="14"/>
      <c r="C1" s="14"/>
      <c r="D1" s="14"/>
      <c r="E1" s="14"/>
      <c r="F1" s="14"/>
      <c r="G1" s="14"/>
      <c r="H1" s="28"/>
      <c r="I1" s="28"/>
      <c r="J1" s="16"/>
    </row>
    <row r="2" spans="1:10" ht="15.75" customHeight="1" x14ac:dyDescent="0.4">
      <c r="A2" s="14"/>
      <c r="B2" s="14"/>
      <c r="C2" s="14"/>
      <c r="D2" s="14"/>
      <c r="E2" s="14"/>
      <c r="F2" s="14"/>
      <c r="G2" s="14"/>
      <c r="H2" s="28"/>
      <c r="I2" s="28"/>
      <c r="J2" s="17"/>
    </row>
    <row r="3" spans="1:10" ht="15.75" customHeight="1" x14ac:dyDescent="0.4">
      <c r="A3" s="14"/>
      <c r="B3" s="14"/>
      <c r="C3" s="14"/>
      <c r="D3" s="14"/>
      <c r="E3" s="14"/>
      <c r="F3" s="14"/>
      <c r="G3" s="14"/>
      <c r="H3" s="15"/>
      <c r="I3" s="15"/>
      <c r="J3" s="17"/>
    </row>
    <row r="4" spans="1:10" ht="37.5" customHeight="1" x14ac:dyDescent="0.4">
      <c r="A4" s="14"/>
      <c r="B4" s="48" t="s">
        <v>62</v>
      </c>
      <c r="C4" s="48"/>
      <c r="D4" s="48"/>
      <c r="E4" s="18"/>
      <c r="F4" s="18"/>
      <c r="G4" s="18"/>
      <c r="H4" s="49" t="s">
        <v>1</v>
      </c>
      <c r="I4" s="49"/>
      <c r="J4" s="19">
        <v>45383</v>
      </c>
    </row>
    <row r="5" spans="1:10" ht="18" customHeight="1" x14ac:dyDescent="0.4">
      <c r="A5" s="14"/>
      <c r="B5" s="18"/>
      <c r="C5" s="18"/>
      <c r="D5" s="18"/>
      <c r="E5" s="18"/>
      <c r="F5" s="18"/>
      <c r="G5" s="18"/>
      <c r="H5" s="49" t="s">
        <v>2</v>
      </c>
      <c r="I5" s="49"/>
      <c r="J5" s="20" t="s">
        <v>3</v>
      </c>
    </row>
    <row r="6" spans="1:10" ht="13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29" t="s">
        <v>5</v>
      </c>
      <c r="C8" s="29"/>
      <c r="D8" s="1" t="s">
        <v>0</v>
      </c>
      <c r="H8" s="27" t="s">
        <v>6</v>
      </c>
      <c r="I8" s="27"/>
      <c r="J8" s="27"/>
    </row>
    <row r="9" spans="1:10" x14ac:dyDescent="0.4">
      <c r="B9" s="27" t="s">
        <v>8</v>
      </c>
      <c r="C9" s="27"/>
      <c r="D9" s="27"/>
      <c r="E9" s="27"/>
      <c r="H9" s="27" t="s">
        <v>8</v>
      </c>
      <c r="I9" s="27"/>
      <c r="J9" s="27"/>
    </row>
    <row r="10" spans="1:10" x14ac:dyDescent="0.4">
      <c r="B10" s="27" t="s">
        <v>53</v>
      </c>
      <c r="C10" s="27"/>
      <c r="D10" s="27"/>
      <c r="E10" s="27"/>
      <c r="H10" s="27" t="s">
        <v>9</v>
      </c>
      <c r="I10" s="27"/>
      <c r="J10" s="27"/>
    </row>
    <row r="11" spans="1:10" x14ac:dyDescent="0.4">
      <c r="B11" s="27"/>
      <c r="C11" s="27"/>
      <c r="D11" s="27"/>
      <c r="E11" s="27"/>
      <c r="H11" s="2" t="s">
        <v>11</v>
      </c>
    </row>
    <row r="12" spans="1:10" x14ac:dyDescent="0.4">
      <c r="B12" s="27"/>
      <c r="C12" s="27"/>
      <c r="D12" s="27"/>
      <c r="E12" s="27"/>
      <c r="H12" s="27" t="s">
        <v>13</v>
      </c>
      <c r="I12" s="27"/>
      <c r="J12" s="27"/>
    </row>
    <row r="13" spans="1:10" x14ac:dyDescent="0.4">
      <c r="A13" s="2" t="s">
        <v>14</v>
      </c>
      <c r="B13" s="53"/>
      <c r="C13" s="53"/>
      <c r="D13" s="53"/>
      <c r="E13" s="53"/>
      <c r="H13" s="27" t="s">
        <v>16</v>
      </c>
      <c r="I13" s="27"/>
      <c r="J13" s="27"/>
    </row>
    <row r="14" spans="1:10" x14ac:dyDescent="0.4">
      <c r="B14" s="27"/>
      <c r="C14" s="27"/>
      <c r="D14" s="27"/>
      <c r="E14" s="27"/>
      <c r="F14" s="27"/>
      <c r="H14" s="27" t="s">
        <v>18</v>
      </c>
      <c r="I14" s="27"/>
      <c r="J14" s="27"/>
    </row>
    <row r="15" spans="1:10" x14ac:dyDescent="0.4">
      <c r="B15" s="27" t="s">
        <v>63</v>
      </c>
      <c r="C15" s="27"/>
      <c r="D15" s="27"/>
      <c r="E15" s="27"/>
      <c r="F15" s="27"/>
    </row>
    <row r="16" spans="1:10" ht="6.75" customHeight="1" x14ac:dyDescent="0.4">
      <c r="B16" s="13"/>
      <c r="H16" s="27"/>
      <c r="I16" s="27"/>
      <c r="J16" s="27"/>
    </row>
    <row r="17" spans="2:10" ht="18.600000000000001" customHeight="1" x14ac:dyDescent="0.4">
      <c r="B17" s="30" t="s">
        <v>21</v>
      </c>
      <c r="C17" s="32">
        <f>J32</f>
        <v>1110800</v>
      </c>
      <c r="D17" s="33"/>
      <c r="E17" s="36" t="s">
        <v>22</v>
      </c>
      <c r="H17" s="27"/>
      <c r="I17" s="27"/>
      <c r="J17" s="27"/>
    </row>
    <row r="18" spans="2:10" x14ac:dyDescent="0.4">
      <c r="B18" s="31"/>
      <c r="C18" s="34"/>
      <c r="D18" s="35"/>
      <c r="E18" s="37"/>
      <c r="H18" s="27"/>
      <c r="I18" s="27"/>
      <c r="J18" s="27"/>
    </row>
    <row r="19" spans="2:10" ht="15.75" customHeight="1" x14ac:dyDescent="0.35">
      <c r="F19" s="5"/>
      <c r="G19" s="5"/>
      <c r="H19" s="5"/>
      <c r="I19" s="41"/>
      <c r="J19" s="41"/>
    </row>
    <row r="20" spans="2:10" ht="25.5" customHeight="1" x14ac:dyDescent="0.4">
      <c r="B20" s="42" t="s">
        <v>23</v>
      </c>
      <c r="C20" s="43"/>
      <c r="D20" s="44"/>
      <c r="E20" s="23" t="s">
        <v>24</v>
      </c>
      <c r="F20" s="42" t="s">
        <v>25</v>
      </c>
      <c r="G20" s="45"/>
      <c r="H20" s="24" t="s">
        <v>26</v>
      </c>
      <c r="I20" s="25" t="s">
        <v>27</v>
      </c>
      <c r="J20" s="25" t="s">
        <v>28</v>
      </c>
    </row>
    <row r="21" spans="2:10" ht="25.5" customHeight="1" x14ac:dyDescent="0.4">
      <c r="B21" s="38" t="s">
        <v>29</v>
      </c>
      <c r="C21" s="39"/>
      <c r="D21" s="40"/>
      <c r="E21" s="6"/>
      <c r="F21" s="7">
        <v>1</v>
      </c>
      <c r="G21" s="6" t="s">
        <v>30</v>
      </c>
      <c r="H21" s="8">
        <v>500000</v>
      </c>
      <c r="I21" s="9">
        <v>0.1</v>
      </c>
      <c r="J21" s="10">
        <f>IF(ISBLANK(H21), "", H21*F21)</f>
        <v>500000</v>
      </c>
    </row>
    <row r="22" spans="2:10" ht="25.5" customHeight="1" x14ac:dyDescent="0.4">
      <c r="B22" s="38" t="s">
        <v>31</v>
      </c>
      <c r="C22" s="39"/>
      <c r="D22" s="40"/>
      <c r="E22" s="6"/>
      <c r="F22" s="7">
        <v>10</v>
      </c>
      <c r="G22" s="6" t="s">
        <v>32</v>
      </c>
      <c r="H22" s="8">
        <v>50000</v>
      </c>
      <c r="I22" s="9">
        <v>0.1</v>
      </c>
      <c r="J22" s="10">
        <f t="shared" ref="J22:J29" si="0">IF(ISBLANK(H22), "", H22*F22)</f>
        <v>500000</v>
      </c>
    </row>
    <row r="23" spans="2:10" ht="25.5" customHeight="1" x14ac:dyDescent="0.4">
      <c r="B23" s="38" t="s">
        <v>33</v>
      </c>
      <c r="C23" s="39"/>
      <c r="D23" s="40"/>
      <c r="E23" s="6" t="s">
        <v>34</v>
      </c>
      <c r="F23" s="7">
        <v>1</v>
      </c>
      <c r="G23" s="6" t="s">
        <v>32</v>
      </c>
      <c r="H23" s="8">
        <v>10000</v>
      </c>
      <c r="I23" s="9">
        <v>0.08</v>
      </c>
      <c r="J23" s="10">
        <f t="shared" si="0"/>
        <v>10000</v>
      </c>
    </row>
    <row r="24" spans="2:10" ht="25.5" customHeight="1" x14ac:dyDescent="0.4">
      <c r="B24" s="38"/>
      <c r="C24" s="39"/>
      <c r="D24" s="40"/>
      <c r="E24" s="6"/>
      <c r="F24" s="7"/>
      <c r="G24" s="6"/>
      <c r="H24" s="8"/>
      <c r="I24" s="9"/>
      <c r="J24" s="10" t="str">
        <f t="shared" si="0"/>
        <v/>
      </c>
    </row>
    <row r="25" spans="2:10" ht="25.5" customHeight="1" x14ac:dyDescent="0.4">
      <c r="B25" s="38"/>
      <c r="C25" s="39"/>
      <c r="D25" s="40"/>
      <c r="E25" s="6"/>
      <c r="F25" s="7"/>
      <c r="G25" s="6"/>
      <c r="H25" s="8"/>
      <c r="I25" s="9"/>
      <c r="J25" s="10" t="str">
        <f t="shared" si="0"/>
        <v/>
      </c>
    </row>
    <row r="26" spans="2:10" ht="25.5" customHeight="1" x14ac:dyDescent="0.4">
      <c r="B26" s="38"/>
      <c r="C26" s="39"/>
      <c r="D26" s="40"/>
      <c r="E26" s="6"/>
      <c r="F26" s="7"/>
      <c r="G26" s="6"/>
      <c r="H26" s="8"/>
      <c r="I26" s="9"/>
      <c r="J26" s="10" t="str">
        <f t="shared" si="0"/>
        <v/>
      </c>
    </row>
    <row r="27" spans="2:10" ht="25.5" customHeight="1" x14ac:dyDescent="0.4">
      <c r="B27" s="38"/>
      <c r="C27" s="39"/>
      <c r="D27" s="40"/>
      <c r="E27" s="6"/>
      <c r="F27" s="7"/>
      <c r="G27" s="6"/>
      <c r="H27" s="8"/>
      <c r="I27" s="9"/>
      <c r="J27" s="10" t="str">
        <f t="shared" si="0"/>
        <v/>
      </c>
    </row>
    <row r="28" spans="2:10" ht="25.5" customHeight="1" x14ac:dyDescent="0.4">
      <c r="B28" s="38"/>
      <c r="C28" s="39"/>
      <c r="D28" s="40"/>
      <c r="E28" s="6"/>
      <c r="F28" s="7"/>
      <c r="G28" s="6"/>
      <c r="H28" s="8"/>
      <c r="I28" s="9"/>
      <c r="J28" s="10" t="str">
        <f t="shared" si="0"/>
        <v/>
      </c>
    </row>
    <row r="29" spans="2:10" ht="25.5" customHeight="1" x14ac:dyDescent="0.4">
      <c r="B29" s="38"/>
      <c r="C29" s="39"/>
      <c r="D29" s="40"/>
      <c r="E29" s="6"/>
      <c r="F29" s="7"/>
      <c r="G29" s="6"/>
      <c r="H29" s="8"/>
      <c r="I29" s="9"/>
      <c r="J29" s="10" t="str">
        <f t="shared" si="0"/>
        <v/>
      </c>
    </row>
    <row r="30" spans="2:10" ht="25.5" customHeight="1" x14ac:dyDescent="0.4">
      <c r="B30" s="11" t="s">
        <v>35</v>
      </c>
      <c r="C30" s="11" t="s">
        <v>36</v>
      </c>
      <c r="D30" s="50" t="s">
        <v>37</v>
      </c>
      <c r="E30" s="50"/>
      <c r="H30" s="51" t="s">
        <v>38</v>
      </c>
      <c r="I30" s="51"/>
      <c r="J30" s="10">
        <f>SUM(J21:J29)</f>
        <v>1010000</v>
      </c>
    </row>
    <row r="31" spans="2:10" ht="25.5" customHeight="1" x14ac:dyDescent="0.4">
      <c r="B31" s="26" t="s">
        <v>39</v>
      </c>
      <c r="C31" s="12">
        <f>SUMIF(I21:I29, 10%, J21:J29)</f>
        <v>1000000</v>
      </c>
      <c r="D31" s="52">
        <f>ROUND(C31*10%,1)</f>
        <v>100000</v>
      </c>
      <c r="E31" s="52"/>
      <c r="H31" s="51" t="s">
        <v>40</v>
      </c>
      <c r="I31" s="51"/>
      <c r="J31" s="10">
        <f>SUM(D31:E32)</f>
        <v>100800</v>
      </c>
    </row>
    <row r="32" spans="2:10" ht="25.5" customHeight="1" x14ac:dyDescent="0.4">
      <c r="B32" s="26" t="s">
        <v>41</v>
      </c>
      <c r="C32" s="12">
        <f>SUMIF(I21:I29, 8%, J21:J29)</f>
        <v>10000</v>
      </c>
      <c r="D32" s="52">
        <f>ROUND(C32*8%,1)</f>
        <v>800</v>
      </c>
      <c r="E32" s="52"/>
      <c r="H32" s="51" t="s">
        <v>42</v>
      </c>
      <c r="I32" s="51"/>
      <c r="J32" s="10">
        <f>J30+J31</f>
        <v>1110800</v>
      </c>
    </row>
    <row r="33" spans="2:10" ht="25.5" customHeight="1" x14ac:dyDescent="0.4"/>
    <row r="34" spans="2:10" ht="25.5" customHeight="1" x14ac:dyDescent="0.4">
      <c r="B34" s="46" t="s">
        <v>43</v>
      </c>
      <c r="C34" s="46"/>
      <c r="D34" s="46"/>
      <c r="E34" s="46"/>
      <c r="F34" s="46"/>
      <c r="G34" s="46"/>
      <c r="H34" s="46"/>
      <c r="I34" s="46"/>
      <c r="J34" s="46"/>
    </row>
    <row r="35" spans="2:10" ht="70.5" customHeight="1" x14ac:dyDescent="0.4">
      <c r="B35" s="47" t="s">
        <v>44</v>
      </c>
      <c r="C35" s="47"/>
      <c r="D35" s="47"/>
      <c r="E35" s="47"/>
      <c r="F35" s="47"/>
      <c r="G35" s="47"/>
      <c r="H35" s="47"/>
      <c r="I35" s="47"/>
      <c r="J35" s="47"/>
    </row>
    <row r="36" spans="2:10" ht="18.600000000000001" customHeight="1" x14ac:dyDescent="0.4"/>
    <row r="37" spans="2:10" ht="18.600000000000001" customHeight="1" x14ac:dyDescent="0.4"/>
  </sheetData>
  <mergeCells count="45">
    <mergeCell ref="B34:J34"/>
    <mergeCell ref="B35:J35"/>
    <mergeCell ref="H1:I1"/>
    <mergeCell ref="H2:I2"/>
    <mergeCell ref="B4:D4"/>
    <mergeCell ref="H4:I4"/>
    <mergeCell ref="H5:I5"/>
    <mergeCell ref="D30:E30"/>
    <mergeCell ref="H30:I30"/>
    <mergeCell ref="D31:E31"/>
    <mergeCell ref="H31:I31"/>
    <mergeCell ref="D32:E32"/>
    <mergeCell ref="H32:I32"/>
    <mergeCell ref="B24:D24"/>
    <mergeCell ref="B25:D25"/>
    <mergeCell ref="B26:D26"/>
    <mergeCell ref="B27:D27"/>
    <mergeCell ref="B28:D28"/>
    <mergeCell ref="B29:D29"/>
    <mergeCell ref="I19:J19"/>
    <mergeCell ref="B20:D20"/>
    <mergeCell ref="F20:G20"/>
    <mergeCell ref="B21:D21"/>
    <mergeCell ref="B22:D22"/>
    <mergeCell ref="B23:D23"/>
    <mergeCell ref="B14:F14"/>
    <mergeCell ref="H14:J14"/>
    <mergeCell ref="B15:F15"/>
    <mergeCell ref="H16:J16"/>
    <mergeCell ref="B17:B18"/>
    <mergeCell ref="C17:D18"/>
    <mergeCell ref="E17:E18"/>
    <mergeCell ref="H17:J17"/>
    <mergeCell ref="H18:J18"/>
    <mergeCell ref="B13:E13"/>
    <mergeCell ref="H13:J13"/>
    <mergeCell ref="B8:C8"/>
    <mergeCell ref="H8:J8"/>
    <mergeCell ref="B9:E9"/>
    <mergeCell ref="H9:J9"/>
    <mergeCell ref="B10:E10"/>
    <mergeCell ref="H10:J10"/>
    <mergeCell ref="B11:E11"/>
    <mergeCell ref="B12:E12"/>
    <mergeCell ref="H12:J12"/>
  </mergeCells>
  <phoneticPr fontId="1"/>
  <pageMargins left="0.23622047244094491" right="0.23622047244094491" top="0.23622047244094491" bottom="0.23622047244094491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2024-02-02T05:30:06Z</cp:lastPrinted>
  <dcterms:created xsi:type="dcterms:W3CDTF">2024-02-02T01:04:39Z</dcterms:created>
  <dcterms:modified xsi:type="dcterms:W3CDTF">2024-02-09T02:20:58Z</dcterms:modified>
</cp:coreProperties>
</file>