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A09BDC33-B920-415D-AC52-AA72F9A42C36}" xr6:coauthVersionLast="47" xr6:coauthVersionMax="47" xr10:uidLastSave="{00000000-0000-0000-0000-000000000000}"/>
  <bookViews>
    <workbookView xWindow="9285" yWindow="360" windowWidth="28800" windowHeight="11295" xr2:uid="{FF085082-7152-4DD0-981B-8D7E08E9FB6D}"/>
  </bookViews>
  <sheets>
    <sheet name="見積書" sheetId="2" r:id="rId1"/>
    <sheet name="発注書" sheetId="3" r:id="rId2"/>
    <sheet name="納品書" sheetId="4" r:id="rId3"/>
    <sheet name="請求書" sheetId="1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2" l="1"/>
  <c r="J25" i="2"/>
  <c r="J24" i="2"/>
  <c r="J23" i="2"/>
  <c r="J22" i="2"/>
  <c r="J21" i="2"/>
  <c r="J20" i="2"/>
  <c r="C29" i="2" s="1"/>
  <c r="D29" i="2" s="1"/>
  <c r="J19" i="2"/>
  <c r="J18" i="2"/>
  <c r="C28" i="2" s="1"/>
  <c r="D28" i="2" s="1"/>
  <c r="J26" i="3"/>
  <c r="J25" i="3"/>
  <c r="J24" i="3"/>
  <c r="J23" i="3"/>
  <c r="J22" i="3"/>
  <c r="J21" i="3"/>
  <c r="J20" i="3"/>
  <c r="C29" i="3" s="1"/>
  <c r="D29" i="3" s="1"/>
  <c r="J19" i="3"/>
  <c r="J18" i="3"/>
  <c r="C28" i="3" s="1"/>
  <c r="D28" i="3" s="1"/>
  <c r="J28" i="3" s="1"/>
  <c r="J26" i="4"/>
  <c r="J25" i="4"/>
  <c r="J24" i="4"/>
  <c r="J23" i="4"/>
  <c r="J22" i="4"/>
  <c r="J21" i="4"/>
  <c r="J20" i="4"/>
  <c r="C29" i="4" s="1"/>
  <c r="D29" i="4" s="1"/>
  <c r="J19" i="4"/>
  <c r="J18" i="4"/>
  <c r="C28" i="4" s="1"/>
  <c r="D28" i="4" s="1"/>
  <c r="J28" i="4" s="1"/>
  <c r="J26" i="1"/>
  <c r="J25" i="1"/>
  <c r="J24" i="1"/>
  <c r="J23" i="1"/>
  <c r="J22" i="1"/>
  <c r="J21" i="1"/>
  <c r="J20" i="1"/>
  <c r="C29" i="1" s="1"/>
  <c r="D29" i="1" s="1"/>
  <c r="J19" i="1"/>
  <c r="J18" i="1"/>
  <c r="C28" i="1" s="1"/>
  <c r="D28" i="1" s="1"/>
  <c r="J28" i="1" s="1"/>
  <c r="J26" i="5"/>
  <c r="J25" i="5"/>
  <c r="J24" i="5"/>
  <c r="J23" i="5"/>
  <c r="J22" i="5"/>
  <c r="J21" i="5"/>
  <c r="J20" i="5"/>
  <c r="C29" i="5" s="1"/>
  <c r="D29" i="5" s="1"/>
  <c r="J19" i="5"/>
  <c r="J18" i="5"/>
  <c r="C28" i="5" s="1"/>
  <c r="D28" i="5" s="1"/>
  <c r="J28" i="5" s="1"/>
  <c r="J26" i="6"/>
  <c r="J25" i="6"/>
  <c r="J24" i="6"/>
  <c r="J23" i="6"/>
  <c r="J22" i="6"/>
  <c r="J21" i="6"/>
  <c r="J20" i="6"/>
  <c r="C29" i="6" s="1"/>
  <c r="D29" i="6" s="1"/>
  <c r="J19" i="6"/>
  <c r="J18" i="6"/>
  <c r="C28" i="6" s="1"/>
  <c r="D28" i="6" s="1"/>
  <c r="J28" i="6" s="1"/>
  <c r="J28" i="2" l="1"/>
  <c r="J27" i="2"/>
  <c r="J27" i="3"/>
  <c r="J29" i="3" s="1"/>
  <c r="C14" i="3" s="1"/>
  <c r="J27" i="4"/>
  <c r="J29" i="4" s="1"/>
  <c r="C14" i="4" s="1"/>
  <c r="J27" i="1"/>
  <c r="J29" i="1" s="1"/>
  <c r="C14" i="1" s="1"/>
  <c r="J27" i="5"/>
  <c r="J29" i="5" s="1"/>
  <c r="C14" i="5" s="1"/>
  <c r="J27" i="6"/>
  <c r="J29" i="6" s="1"/>
  <c r="C14" i="6" s="1"/>
  <c r="J29" i="2" l="1"/>
  <c r="C14" i="2" s="1"/>
</calcChain>
</file>

<file path=xl/sharedStrings.xml><?xml version="1.0" encoding="utf-8"?>
<sst xmlns="http://schemas.openxmlformats.org/spreadsheetml/2006/main" count="259" uniqueCount="61">
  <si>
    <t>御中</t>
    <rPh sb="0" eb="2">
      <t>オンチュウ</t>
    </rPh>
    <phoneticPr fontId="2"/>
  </si>
  <si>
    <t>〒000-0000</t>
    <phoneticPr fontId="2"/>
  </si>
  <si>
    <t>〇〇県〇〇市1-2-3〇〇ビル 5階</t>
    <rPh sb="2" eb="3">
      <t>ケン</t>
    </rPh>
    <rPh sb="5" eb="6">
      <t>シ</t>
    </rPh>
    <rPh sb="17" eb="18">
      <t>カイ</t>
    </rPh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</si>
  <si>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</si>
  <si>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</si>
  <si>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</si>
  <si>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</si>
  <si>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</si>
  <si>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</si>
  <si>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</si>
  <si>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</si>
  <si>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</si>
  <si>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</si>
  <si>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</si>
  <si>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</si>
  <si>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</si>
  <si>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</si>
  <si>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</si>
  <si>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</si>
  <si>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</si>
  <si>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</si>
  <si>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</si>
  <si>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</si>
  <si>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</si>
  <si>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</si>
  <si>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</si>
  <si>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</si>
  <si>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</si>
  <si>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</si>
  <si>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</si>
  <si>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</si>
  <si>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</si>
  <si>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</si>
  <si>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</si>
  <si>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</si>
  <si>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</si>
  <si>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</si>
  <si>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</si>
  <si>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</si>
  <si>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</si>
  <si>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</si>
  <si>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</si>
  <si>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</si>
  <si>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</si>
  <si>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</si>
  <si>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</si>
  <si>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</si>
  <si>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○○県○○市○○町1-2-3 ○○ビル 2階</t>
    <rPh sb="21" eb="22">
      <t>カイ</t>
    </rPh>
    <phoneticPr fontId="2"/>
  </si>
  <si>
    <t>担当：佐藤 一郎</t>
    <rPh sb="0" eb="2">
      <t>タントウ</t>
    </rPh>
    <rPh sb="3" eb="5">
      <t>サトウ</t>
    </rPh>
    <rPh sb="6" eb="8">
      <t>イチロウ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</si>
  <si>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</si>
  <si>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</si>
  <si>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</si>
  <si>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□□県□□市1-2-3□□ビル 5階</t>
    <phoneticPr fontId="2"/>
  </si>
  <si>
    <t>御見積書</t>
    <rPh sb="0" eb="1">
      <t>ゴ</t>
    </rPh>
    <rPh sb="1" eb="2">
      <t>ミ</t>
    </rPh>
    <rPh sb="2" eb="3">
      <t>セキ</t>
    </rPh>
    <rPh sb="3" eb="4">
      <t>ショ</t>
    </rPh>
    <phoneticPr fontId="2"/>
  </si>
  <si>
    <t>書類番号：A123</t>
    <rPh sb="0" eb="4">
      <t>ショルイバンゴウ</t>
    </rPh>
    <phoneticPr fontId="2"/>
  </si>
  <si>
    <t>発行日：2024年4月1日</t>
    <rPh sb="0" eb="3">
      <t>ハッコウビ</t>
    </rPh>
    <rPh sb="8" eb="9">
      <t>ネン</t>
    </rPh>
    <rPh sb="10" eb="11">
      <t>ガツ</t>
    </rPh>
    <rPh sb="12" eb="13">
      <t>ニチ</t>
    </rPh>
    <phoneticPr fontId="2"/>
  </si>
  <si>
    <t>発注書</t>
    <rPh sb="0" eb="3">
      <t>ハッチュウショ</t>
    </rPh>
    <phoneticPr fontId="2"/>
  </si>
  <si>
    <t>御請求書</t>
    <rPh sb="0" eb="1">
      <t>ゴ</t>
    </rPh>
    <rPh sb="1" eb="4">
      <t>セイキュウショ</t>
    </rPh>
    <phoneticPr fontId="2"/>
  </si>
  <si>
    <t>領収書</t>
    <rPh sb="0" eb="3">
      <t>リョウシュウショ</t>
    </rPh>
    <phoneticPr fontId="2"/>
  </si>
  <si>
    <t>支払通知書</t>
    <rPh sb="0" eb="2">
      <t>シハラ</t>
    </rPh>
    <rPh sb="2" eb="5">
      <t>ツウチショ</t>
    </rPh>
    <phoneticPr fontId="2"/>
  </si>
  <si>
    <t>納 品 書</t>
    <rPh sb="0" eb="1">
      <t>オサメ</t>
    </rPh>
    <rPh sb="2" eb="3">
      <t>ヒン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</si>
</sst>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color rgb="FF004F66"/>
      <name val="游ゴシック"/>
      <family val="3"/>
      <charset val="128"/>
    </font>
    <font>
      <b/>
      <sz val="20"/>
      <color rgb="FF004F66"/>
      <name val="游ゴシック"/>
      <family val="3"/>
      <charset val="128"/>
    </font>
    <font>
      <b/>
      <sz val="11"/>
      <color rgb="FF00A3D1"/>
      <name val="游ゴシック"/>
      <family val="3"/>
      <charset val="128"/>
    </font>
    <font>
      <b/>
      <sz val="14"/>
      <color rgb="FF004F66"/>
      <name val="游ゴシック"/>
      <family val="3"/>
      <charset val="128"/>
    </font>
    <font>
      <sz val="11"/>
      <color rgb="FF004F66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8F6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medium">
        <color rgb="FF00A3D1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9" fontId="4" fillId="0" borderId="2" xfId="0" applyNumberFormat="1" applyFont="1" applyBorder="1">
      <alignment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/>
    <xf numFmtId="6" fontId="4" fillId="0" borderId="2" xfId="1" applyFont="1" applyBorder="1" applyAlignment="1">
      <alignment vertical="center"/>
    </xf>
    <xf numFmtId="6" fontId="4" fillId="0" borderId="2" xfId="1" applyFont="1" applyBorder="1" applyAlignment="1">
      <alignment horizontal="right" vertical="center"/>
    </xf>
    <xf numFmtId="6" fontId="4" fillId="0" borderId="2" xfId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20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3" fillId="0" borderId="13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right" vertical="center" indent="1"/>
    </xf>
    <xf numFmtId="0" fontId="12" fillId="0" borderId="0" xfId="0" applyFont="1" applyAlignment="1">
      <alignment horizontal="right" vertical="center" indent="1"/>
    </xf>
    <xf numFmtId="0" fontId="12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6" fontId="4" fillId="0" borderId="2" xfId="1" applyFont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6" fontId="3" fillId="0" borderId="7" xfId="1" applyFont="1" applyBorder="1" applyAlignment="1">
      <alignment horizontal="right" vertical="center" indent="1"/>
    </xf>
    <xf numFmtId="6" fontId="3" fillId="0" borderId="6" xfId="1" applyFont="1" applyBorder="1" applyAlignment="1">
      <alignment horizontal="right" vertical="center" indent="1"/>
    </xf>
    <xf numFmtId="6" fontId="3" fillId="0" borderId="9" xfId="1" applyFont="1" applyBorder="1" applyAlignment="1">
      <alignment horizontal="right" vertical="center" indent="1"/>
    </xf>
    <xf numFmtId="6" fontId="3" fillId="0" borderId="1" xfId="1" applyFont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/>
    <xf numFmtId="0" fontId="7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004F66"/>
      <color rgb="FF00A3D1"/>
      <color rgb="FF00C7FF"/>
      <color rgb="FFB1CAD1"/>
      <color rgb="FF184248"/>
      <color rgb="FF6DBE97"/>
      <color rgb="FF005047"/>
      <color rgb="FF2A8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9525</xdr:rowOff>
    </xdr:from>
    <xdr:to>
      <xdr:col>9</xdr:col>
      <xdr:colOff>381000</xdr:colOff>
      <xdr:row>3</xdr:row>
      <xdr:rowOff>34200</xdr:rowOff>
    </xdr:to>
    <xdr:sp macro="" textlink="">
      <xdr:nvSpPr>
        <xdr:cNvPr id="4" name="平行四辺形 3">
          <a:extLst>
            <a:ext uri="{FF2B5EF4-FFF2-40B4-BE49-F238E27FC236}">
              <a16:creationId xmlns:a16="http://schemas.microsoft.com/office/drawing/2014/main" id="{7CEBAE32-96AD-9396-899E-F0BB5EDEB0C7}"/>
            </a:ext>
          </a:extLst>
        </xdr:cNvPr>
        <xdr:cNvSpPr/>
      </xdr:nvSpPr>
      <xdr:spPr>
        <a:xfrm>
          <a:off x="3009900" y="247650"/>
          <a:ext cx="2809875" cy="720000"/>
        </a:xfrm>
        <a:prstGeom prst="parallelogram">
          <a:avLst>
            <a:gd name="adj" fmla="val 64437"/>
          </a:avLst>
        </a:prstGeom>
        <a:solidFill>
          <a:srgbClr val="00C7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34200</xdr:rowOff>
    </xdr:to>
    <xdr:sp macro="" textlink="">
      <xdr:nvSpPr>
        <xdr:cNvPr id="5" name="平行四辺形 4">
          <a:extLst>
            <a:ext uri="{FF2B5EF4-FFF2-40B4-BE49-F238E27FC236}">
              <a16:creationId xmlns:a16="http://schemas.microsoft.com/office/drawing/2014/main" id="{D79B7727-A86E-49AC-8976-9939254989F3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004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34200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697E75D4-E086-45C9-A32B-5DEB7B9E5A25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004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34200</xdr:rowOff>
    </xdr:to>
    <xdr:sp macro="" textlink="">
      <xdr:nvSpPr>
        <xdr:cNvPr id="6" name="平行四辺形 5">
          <a:extLst>
            <a:ext uri="{FF2B5EF4-FFF2-40B4-BE49-F238E27FC236}">
              <a16:creationId xmlns:a16="http://schemas.microsoft.com/office/drawing/2014/main" id="{578B0B89-4138-45A6-9B27-55D20CB1C00D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rgbClr val="00A3D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9525</xdr:rowOff>
    </xdr:from>
    <xdr:to>
      <xdr:col>9</xdr:col>
      <xdr:colOff>381000</xdr:colOff>
      <xdr:row>3</xdr:row>
      <xdr:rowOff>34200</xdr:rowOff>
    </xdr:to>
    <xdr:sp macro="" textlink="">
      <xdr:nvSpPr>
        <xdr:cNvPr id="18" name="平行四辺形 17">
          <a:extLst>
            <a:ext uri="{FF2B5EF4-FFF2-40B4-BE49-F238E27FC236}">
              <a16:creationId xmlns:a16="http://schemas.microsoft.com/office/drawing/2014/main" id="{7753CD16-64C8-4F11-80B6-749300BA0997}"/>
            </a:ext>
          </a:extLst>
        </xdr:cNvPr>
        <xdr:cNvSpPr/>
      </xdr:nvSpPr>
      <xdr:spPr>
        <a:xfrm>
          <a:off x="3009900" y="247650"/>
          <a:ext cx="2809875" cy="720000"/>
        </a:xfrm>
        <a:prstGeom prst="parallelogram">
          <a:avLst>
            <a:gd name="adj" fmla="val 64437"/>
          </a:avLst>
        </a:prstGeom>
        <a:solidFill>
          <a:srgbClr val="00C7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34200</xdr:rowOff>
    </xdr:to>
    <xdr:sp macro="" textlink="">
      <xdr:nvSpPr>
        <xdr:cNvPr id="19" name="平行四辺形 18">
          <a:extLst>
            <a:ext uri="{FF2B5EF4-FFF2-40B4-BE49-F238E27FC236}">
              <a16:creationId xmlns:a16="http://schemas.microsoft.com/office/drawing/2014/main" id="{48BE696F-E7DD-4BB7-A930-396EA3DDD40C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004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34200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E6C12F63-C334-4F09-9AD1-7D00E3D50785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004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34200</xdr:rowOff>
    </xdr:to>
    <xdr:sp macro="" textlink="">
      <xdr:nvSpPr>
        <xdr:cNvPr id="21" name="平行四辺形 20">
          <a:extLst>
            <a:ext uri="{FF2B5EF4-FFF2-40B4-BE49-F238E27FC236}">
              <a16:creationId xmlns:a16="http://schemas.microsoft.com/office/drawing/2014/main" id="{BF4B14CE-6EA1-4AF4-A253-1F8135CEE3C0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rgbClr val="00A3D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9525</xdr:rowOff>
    </xdr:from>
    <xdr:to>
      <xdr:col>9</xdr:col>
      <xdr:colOff>381000</xdr:colOff>
      <xdr:row>3</xdr:row>
      <xdr:rowOff>34200</xdr:rowOff>
    </xdr:to>
    <xdr:sp macro="" textlink="">
      <xdr:nvSpPr>
        <xdr:cNvPr id="22" name="平行四辺形 21">
          <a:extLst>
            <a:ext uri="{FF2B5EF4-FFF2-40B4-BE49-F238E27FC236}">
              <a16:creationId xmlns:a16="http://schemas.microsoft.com/office/drawing/2014/main" id="{F6D6EC80-D998-4E1B-AA12-2E2DDD81B410}"/>
            </a:ext>
          </a:extLst>
        </xdr:cNvPr>
        <xdr:cNvSpPr/>
      </xdr:nvSpPr>
      <xdr:spPr>
        <a:xfrm>
          <a:off x="3009900" y="247650"/>
          <a:ext cx="2809875" cy="720000"/>
        </a:xfrm>
        <a:prstGeom prst="parallelogram">
          <a:avLst>
            <a:gd name="adj" fmla="val 64437"/>
          </a:avLst>
        </a:prstGeom>
        <a:solidFill>
          <a:srgbClr val="00C7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34200</xdr:rowOff>
    </xdr:to>
    <xdr:sp macro="" textlink="">
      <xdr:nvSpPr>
        <xdr:cNvPr id="23" name="平行四辺形 22">
          <a:extLst>
            <a:ext uri="{FF2B5EF4-FFF2-40B4-BE49-F238E27FC236}">
              <a16:creationId xmlns:a16="http://schemas.microsoft.com/office/drawing/2014/main" id="{DA0FAD03-932D-4575-9011-7E2AB789C874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004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34200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86CC82D2-8E4D-4830-B105-B9AD2DFCF670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004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34200</xdr:rowOff>
    </xdr:to>
    <xdr:sp macro="" textlink="">
      <xdr:nvSpPr>
        <xdr:cNvPr id="25" name="平行四辺形 24">
          <a:extLst>
            <a:ext uri="{FF2B5EF4-FFF2-40B4-BE49-F238E27FC236}">
              <a16:creationId xmlns:a16="http://schemas.microsoft.com/office/drawing/2014/main" id="{37E894CF-F8A0-43E1-88DE-9A4FBAD04EF7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rgbClr val="00A3D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9525</xdr:rowOff>
    </xdr:from>
    <xdr:to>
      <xdr:col>9</xdr:col>
      <xdr:colOff>381000</xdr:colOff>
      <xdr:row>3</xdr:row>
      <xdr:rowOff>34200</xdr:rowOff>
    </xdr:to>
    <xdr:sp macro="" textlink="">
      <xdr:nvSpPr>
        <xdr:cNvPr id="18" name="平行四辺形 17">
          <a:extLst>
            <a:ext uri="{FF2B5EF4-FFF2-40B4-BE49-F238E27FC236}">
              <a16:creationId xmlns:a16="http://schemas.microsoft.com/office/drawing/2014/main" id="{8B7E8C09-B838-4D76-9D5E-EE32AF786E88}"/>
            </a:ext>
          </a:extLst>
        </xdr:cNvPr>
        <xdr:cNvSpPr/>
      </xdr:nvSpPr>
      <xdr:spPr>
        <a:xfrm>
          <a:off x="3009900" y="247650"/>
          <a:ext cx="2809875" cy="720000"/>
        </a:xfrm>
        <a:prstGeom prst="parallelogram">
          <a:avLst>
            <a:gd name="adj" fmla="val 64437"/>
          </a:avLst>
        </a:prstGeom>
        <a:solidFill>
          <a:srgbClr val="00C7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34200</xdr:rowOff>
    </xdr:to>
    <xdr:sp macro="" textlink="">
      <xdr:nvSpPr>
        <xdr:cNvPr id="19" name="平行四辺形 18">
          <a:extLst>
            <a:ext uri="{FF2B5EF4-FFF2-40B4-BE49-F238E27FC236}">
              <a16:creationId xmlns:a16="http://schemas.microsoft.com/office/drawing/2014/main" id="{4D9DF30E-427D-465B-BED6-20348B559C5A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004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34200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699F7A3F-00BA-40D5-B7EC-8CF3E484B2F9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004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34200</xdr:rowOff>
    </xdr:to>
    <xdr:sp macro="" textlink="">
      <xdr:nvSpPr>
        <xdr:cNvPr id="21" name="平行四辺形 20">
          <a:extLst>
            <a:ext uri="{FF2B5EF4-FFF2-40B4-BE49-F238E27FC236}">
              <a16:creationId xmlns:a16="http://schemas.microsoft.com/office/drawing/2014/main" id="{62569903-612F-4F11-B22D-01A6CA7FEBCA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rgbClr val="00A3D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9525</xdr:rowOff>
    </xdr:from>
    <xdr:to>
      <xdr:col>9</xdr:col>
      <xdr:colOff>381000</xdr:colOff>
      <xdr:row>3</xdr:row>
      <xdr:rowOff>34200</xdr:rowOff>
    </xdr:to>
    <xdr:sp macro="" textlink="">
      <xdr:nvSpPr>
        <xdr:cNvPr id="14" name="平行四辺形 13">
          <a:extLst>
            <a:ext uri="{FF2B5EF4-FFF2-40B4-BE49-F238E27FC236}">
              <a16:creationId xmlns:a16="http://schemas.microsoft.com/office/drawing/2014/main" id="{BED9A48E-B238-4490-8F07-7B722E3D1D0F}"/>
            </a:ext>
          </a:extLst>
        </xdr:cNvPr>
        <xdr:cNvSpPr/>
      </xdr:nvSpPr>
      <xdr:spPr>
        <a:xfrm>
          <a:off x="3009900" y="247650"/>
          <a:ext cx="2809875" cy="720000"/>
        </a:xfrm>
        <a:prstGeom prst="parallelogram">
          <a:avLst>
            <a:gd name="adj" fmla="val 64437"/>
          </a:avLst>
        </a:prstGeom>
        <a:solidFill>
          <a:srgbClr val="00C7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34200</xdr:rowOff>
    </xdr:to>
    <xdr:sp macro="" textlink="">
      <xdr:nvSpPr>
        <xdr:cNvPr id="15" name="平行四辺形 14">
          <a:extLst>
            <a:ext uri="{FF2B5EF4-FFF2-40B4-BE49-F238E27FC236}">
              <a16:creationId xmlns:a16="http://schemas.microsoft.com/office/drawing/2014/main" id="{0C75063E-E1BF-4F02-9077-16C032B8B514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004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34200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AD006407-F2D9-4EB8-8BDA-857E8ECC3C81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004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34200</xdr:rowOff>
    </xdr:to>
    <xdr:sp macro="" textlink="">
      <xdr:nvSpPr>
        <xdr:cNvPr id="17" name="平行四辺形 16">
          <a:extLst>
            <a:ext uri="{FF2B5EF4-FFF2-40B4-BE49-F238E27FC236}">
              <a16:creationId xmlns:a16="http://schemas.microsoft.com/office/drawing/2014/main" id="{A26ABE67-5392-421E-AC23-5D2027EA94A3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rgbClr val="00A3D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9525</xdr:rowOff>
    </xdr:from>
    <xdr:to>
      <xdr:col>9</xdr:col>
      <xdr:colOff>381000</xdr:colOff>
      <xdr:row>3</xdr:row>
      <xdr:rowOff>34200</xdr:rowOff>
    </xdr:to>
    <xdr:sp macro="" textlink="">
      <xdr:nvSpPr>
        <xdr:cNvPr id="10" name="平行四辺形 9">
          <a:extLst>
            <a:ext uri="{FF2B5EF4-FFF2-40B4-BE49-F238E27FC236}">
              <a16:creationId xmlns:a16="http://schemas.microsoft.com/office/drawing/2014/main" id="{3ED83BF1-C347-4FC7-9A37-274E7C5132C5}"/>
            </a:ext>
          </a:extLst>
        </xdr:cNvPr>
        <xdr:cNvSpPr/>
      </xdr:nvSpPr>
      <xdr:spPr>
        <a:xfrm>
          <a:off x="3009900" y="247650"/>
          <a:ext cx="2809875" cy="720000"/>
        </a:xfrm>
        <a:prstGeom prst="parallelogram">
          <a:avLst>
            <a:gd name="adj" fmla="val 64437"/>
          </a:avLst>
        </a:prstGeom>
        <a:solidFill>
          <a:srgbClr val="00C7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34200</xdr:rowOff>
    </xdr:to>
    <xdr:sp macro="" textlink="">
      <xdr:nvSpPr>
        <xdr:cNvPr id="11" name="平行四辺形 10">
          <a:extLst>
            <a:ext uri="{FF2B5EF4-FFF2-40B4-BE49-F238E27FC236}">
              <a16:creationId xmlns:a16="http://schemas.microsoft.com/office/drawing/2014/main" id="{38D611CD-ECD5-4D50-A794-890300390698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004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34200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14C47964-836A-4961-BF7D-93D0CE3F386E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004F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34200</xdr:rowOff>
    </xdr:to>
    <xdr:sp macro="" textlink="">
      <xdr:nvSpPr>
        <xdr:cNvPr id="13" name="平行四辺形 12">
          <a:extLst>
            <a:ext uri="{FF2B5EF4-FFF2-40B4-BE49-F238E27FC236}">
              <a16:creationId xmlns:a16="http://schemas.microsoft.com/office/drawing/2014/main" id="{8C7DD8CE-68F6-409E-9C2D-422D8A8A0317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rgbClr val="00A3D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4"/>
  <sheetViews>
    <sheetView tabSelected="1" view="pageLayout" zoomScale="85" zoomScaleNormal="100" zoomScalePageLayoutView="85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43"/>
      <c r="I1" s="43"/>
      <c r="J1" s="19" t="s">
        <v>54</v>
      </c>
    </row>
    <row r="2" spans="1:10" ht="39.75">
      <c r="B2" s="45" t="s">
        <v>53</v>
      </c>
      <c r="C2" s="45"/>
      <c r="D2" s="13"/>
      <c r="E2" s="13"/>
      <c r="F2" s="13"/>
      <c r="G2" s="13"/>
      <c r="H2" s="13"/>
      <c r="I2" s="13"/>
      <c r="J2" s="13"/>
    </row>
    <row r="3" spans="1:10" ht="15" customHeight="1">
      <c r="B3" s="46" t="s">
        <v>55</v>
      </c>
      <c r="C3" s="46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44" t="s">
        <v>3</v>
      </c>
      <c r="C5" s="44"/>
      <c r="D5" s="14" t="s">
        <v>0</v>
      </c>
      <c r="H5" s="22" t="s">
        <v>24</v>
      </c>
      <c r="I5" s="22"/>
      <c r="J5" s="22"/>
    </row>
    <row r="6" spans="1:10">
      <c r="B6" s="42" t="s">
        <v>38</v>
      </c>
      <c r="C6" s="42"/>
      <c r="D6" s="42"/>
      <c r="E6" s="42"/>
      <c r="H6" s="22" t="s">
        <v>1</v>
      </c>
      <c r="I6" s="22"/>
      <c r="J6" s="22"/>
    </row>
    <row r="7" spans="1:10">
      <c r="B7" s="22"/>
      <c r="C7" s="22"/>
      <c r="D7" s="22"/>
      <c r="E7" s="22"/>
      <c r="H7" s="22" t="s">
        <v>34</v>
      </c>
      <c r="I7" s="22"/>
      <c r="J7" s="22"/>
    </row>
    <row r="8" spans="1:10">
      <c r="B8" s="22" t="s">
        <v>35</v>
      </c>
      <c r="C8" s="22"/>
      <c r="D8" s="22"/>
      <c r="E8" s="22"/>
      <c r="H8" s="1" t="s">
        <v>28</v>
      </c>
    </row>
    <row r="9" spans="1:10">
      <c r="B9" s="4" t="s">
        <v>42</v>
      </c>
      <c r="C9" s="22"/>
      <c r="D9" s="22"/>
      <c r="E9" s="22"/>
      <c r="H9" s="22" t="s">
        <v>25</v>
      </c>
      <c r="I9" s="22"/>
      <c r="J9" s="22"/>
    </row>
    <row r="10" spans="1:10">
      <c r="A10" s="1" t="s">
        <v>39</v>
      </c>
      <c r="B10" s="4" t="s">
        <v>43</v>
      </c>
      <c r="C10" s="22"/>
      <c r="D10" s="22"/>
      <c r="E10" s="22"/>
      <c r="H10" s="22" t="s">
        <v>26</v>
      </c>
      <c r="I10" s="22"/>
      <c r="J10" s="22"/>
    </row>
    <row r="11" spans="1:10">
      <c r="B11" s="4" t="s">
        <v>40</v>
      </c>
      <c r="C11" s="22"/>
      <c r="D11" s="22"/>
      <c r="E11" s="22"/>
      <c r="H11" s="22" t="s">
        <v>27</v>
      </c>
      <c r="I11" s="22"/>
      <c r="J11" s="22"/>
    </row>
    <row r="12" spans="1:10">
      <c r="B12" s="4" t="s">
        <v>41</v>
      </c>
      <c r="C12" s="22" t="s">
        <v>45</v>
      </c>
      <c r="D12" s="22"/>
      <c r="E12" s="22"/>
    </row>
    <row r="13" spans="1:10" ht="6.75" customHeight="1">
      <c r="H13" s="22"/>
      <c r="I13" s="22"/>
      <c r="J13" s="22"/>
    </row>
    <row r="14" spans="1:10" ht="18.600000000000001" customHeight="1">
      <c r="B14" s="34" t="s">
        <v>4</v>
      </c>
      <c r="C14" s="36">
        <f>J29</f>
        <v>1110800</v>
      </c>
      <c r="D14" s="37"/>
      <c r="E14" s="40" t="s">
        <v>10</v>
      </c>
      <c r="H14" s="22"/>
      <c r="I14" s="22"/>
      <c r="J14" s="22"/>
    </row>
    <row r="15" spans="1:10" ht="18.75" customHeight="1">
      <c r="B15" s="35"/>
      <c r="C15" s="38"/>
      <c r="D15" s="39"/>
      <c r="E15" s="41"/>
      <c r="H15" s="22"/>
      <c r="I15" s="22"/>
      <c r="J15" s="22"/>
    </row>
    <row r="16" spans="1:10" ht="15.75" customHeight="1">
      <c r="F16" s="7"/>
      <c r="G16" s="7"/>
      <c r="H16" s="7"/>
      <c r="I16" s="29"/>
      <c r="J16" s="29"/>
    </row>
    <row r="17" spans="2:10" ht="25.5" customHeight="1">
      <c r="B17" s="30" t="s">
        <v>14</v>
      </c>
      <c r="C17" s="31"/>
      <c r="D17" s="32"/>
      <c r="E17" s="15" t="s">
        <v>5</v>
      </c>
      <c r="F17" s="30" t="s">
        <v>32</v>
      </c>
      <c r="G17" s="33"/>
      <c r="H17" s="16" t="s">
        <v>7</v>
      </c>
      <c r="I17" s="17" t="s">
        <v>8</v>
      </c>
      <c r="J17" s="17" t="s">
        <v>9</v>
      </c>
    </row>
    <row r="18" spans="2:10" ht="25.5" customHeight="1">
      <c r="B18" s="26" t="s">
        <v>18</v>
      </c>
      <c r="C18" s="27"/>
      <c r="D18" s="28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26" t="s">
        <v>19</v>
      </c>
      <c r="C19" s="27"/>
      <c r="D19" s="28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26" t="s">
        <v>22</v>
      </c>
      <c r="C20" s="27"/>
      <c r="D20" s="28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26"/>
      <c r="C21" s="27"/>
      <c r="D21" s="28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26"/>
      <c r="C22" s="27"/>
      <c r="D22" s="28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26"/>
      <c r="C23" s="27"/>
      <c r="D23" s="28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26"/>
      <c r="C24" s="27"/>
      <c r="D24" s="28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26"/>
      <c r="C25" s="27"/>
      <c r="D25" s="28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26"/>
      <c r="C26" s="27"/>
      <c r="D26" s="28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23" t="s">
        <v>20</v>
      </c>
      <c r="E27" s="23"/>
      <c r="H27" s="24" t="s">
        <v>11</v>
      </c>
      <c r="I27" s="24"/>
      <c r="J27" s="8">
        <f>SUM(J18:J26)</f>
        <v>1010000</v>
      </c>
    </row>
    <row r="28" spans="2:10" ht="25.5" customHeight="1">
      <c r="B28" s="18" t="s">
        <v>30</v>
      </c>
      <c r="C28" s="10">
        <f>SUMIF(I18:I26, 10%, J18:J26)</f>
        <v>1000000</v>
      </c>
      <c r="D28" s="25">
        <f>ROUND(C28*10%,1)</f>
        <v>100000</v>
      </c>
      <c r="E28" s="25"/>
      <c r="H28" s="24" t="s">
        <v>12</v>
      </c>
      <c r="I28" s="24"/>
      <c r="J28" s="8">
        <f>SUM(D28:E29)</f>
        <v>100800</v>
      </c>
    </row>
    <row r="29" spans="2:10" ht="25.5" customHeight="1">
      <c r="B29" s="18" t="s">
        <v>31</v>
      </c>
      <c r="C29" s="10">
        <f>SUMIF(I18:I26, 8%, J18:J26)</f>
        <v>10000</v>
      </c>
      <c r="D29" s="25">
        <f>ROUND(C29*8%,1)</f>
        <v>800</v>
      </c>
      <c r="E29" s="25"/>
      <c r="H29" s="24" t="s">
        <v>13</v>
      </c>
      <c r="I29" s="24"/>
      <c r="J29" s="8">
        <f>J27+J28</f>
        <v>1110800</v>
      </c>
    </row>
    <row r="30" spans="2:10" ht="25.5" customHeight="1"/>
    <row r="31" spans="2:10" ht="25.5" customHeight="1">
      <c r="B31" s="20" t="s">
        <v>23</v>
      </c>
      <c r="C31" s="20"/>
      <c r="D31" s="20"/>
      <c r="E31" s="20"/>
      <c r="F31" s="20"/>
      <c r="G31" s="20"/>
      <c r="H31" s="20"/>
      <c r="I31" s="20"/>
      <c r="J31" s="20"/>
    </row>
    <row r="32" spans="2:10" ht="95.25" customHeight="1">
      <c r="B32" s="21" t="s">
        <v>33</v>
      </c>
      <c r="C32" s="21"/>
      <c r="D32" s="21"/>
      <c r="E32" s="21"/>
      <c r="F32" s="21"/>
      <c r="G32" s="21"/>
      <c r="H32" s="21"/>
      <c r="I32" s="21"/>
      <c r="J32" s="21"/>
    </row>
    <row r="33" ht="18.600000000000001" customHeight="1"/>
    <row r="34" ht="18.600000000000001" customHeight="1"/>
  </sheetData>
  <mergeCells count="43">
    <mergeCell ref="B6:E6"/>
    <mergeCell ref="H6:J6"/>
    <mergeCell ref="H1:I1"/>
    <mergeCell ref="B5:C5"/>
    <mergeCell ref="H5:J5"/>
    <mergeCell ref="B2:C2"/>
    <mergeCell ref="B3:C3"/>
    <mergeCell ref="B7:E7"/>
    <mergeCell ref="H7:J7"/>
    <mergeCell ref="H9:J9"/>
    <mergeCell ref="H10:J10"/>
    <mergeCell ref="H11:J11"/>
    <mergeCell ref="H13:J13"/>
    <mergeCell ref="B14:B15"/>
    <mergeCell ref="C14:D15"/>
    <mergeCell ref="E14:E15"/>
    <mergeCell ref="H14:J14"/>
    <mergeCell ref="H15:J15"/>
    <mergeCell ref="B24:D24"/>
    <mergeCell ref="B25:D25"/>
    <mergeCell ref="B26:D26"/>
    <mergeCell ref="I16:J16"/>
    <mergeCell ref="B17:D17"/>
    <mergeCell ref="F17:G17"/>
    <mergeCell ref="B18:D18"/>
    <mergeCell ref="B19:D19"/>
    <mergeCell ref="B20:D20"/>
    <mergeCell ref="B31:J31"/>
    <mergeCell ref="B32:J32"/>
    <mergeCell ref="B8:E8"/>
    <mergeCell ref="C9:E9"/>
    <mergeCell ref="C10:E10"/>
    <mergeCell ref="C11:E11"/>
    <mergeCell ref="C12:E12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1FF0-562B-4D7D-B32F-188FBD302C4F}">
  <sheetPr codeName="Sheet3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43"/>
      <c r="I1" s="43"/>
      <c r="J1" s="19" t="s">
        <v>54</v>
      </c>
    </row>
    <row r="2" spans="1:10" ht="39.75">
      <c r="B2" s="45" t="s">
        <v>56</v>
      </c>
      <c r="C2" s="45"/>
      <c r="D2" s="13"/>
      <c r="E2" s="13"/>
      <c r="F2" s="13"/>
      <c r="G2" s="13"/>
      <c r="H2" s="13"/>
      <c r="I2" s="13"/>
      <c r="J2" s="13"/>
    </row>
    <row r="3" spans="1:10" ht="15" customHeight="1">
      <c r="B3" s="46" t="s">
        <v>55</v>
      </c>
      <c r="C3" s="46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44" t="s">
        <v>3</v>
      </c>
      <c r="C5" s="44"/>
      <c r="D5" s="14" t="s">
        <v>0</v>
      </c>
      <c r="H5" s="22" t="s">
        <v>24</v>
      </c>
      <c r="I5" s="22"/>
      <c r="J5" s="22"/>
    </row>
    <row r="6" spans="1:10">
      <c r="B6" s="42" t="s">
        <v>38</v>
      </c>
      <c r="C6" s="42"/>
      <c r="D6" s="42"/>
      <c r="E6" s="42"/>
      <c r="H6" s="22" t="s">
        <v>1</v>
      </c>
      <c r="I6" s="22"/>
      <c r="J6" s="22"/>
    </row>
    <row r="7" spans="1:10" ht="18.75" customHeight="1">
      <c r="B7" s="22" t="s">
        <v>52</v>
      </c>
      <c r="C7" s="22"/>
      <c r="D7" s="22"/>
      <c r="E7" s="22"/>
      <c r="H7" s="22" t="s">
        <v>47</v>
      </c>
      <c r="I7" s="22"/>
      <c r="J7" s="22"/>
    </row>
    <row r="8" spans="1:10" ht="18.75" customHeight="1">
      <c r="B8" s="22"/>
      <c r="C8" s="22"/>
      <c r="D8" s="22"/>
      <c r="E8" s="22"/>
      <c r="H8" s="1" t="s">
        <v>28</v>
      </c>
    </row>
    <row r="9" spans="1:10" ht="18.75" customHeight="1">
      <c r="B9" s="22" t="s">
        <v>46</v>
      </c>
      <c r="C9" s="22"/>
      <c r="D9" s="22"/>
      <c r="E9" s="22"/>
      <c r="H9" s="22" t="s">
        <v>25</v>
      </c>
      <c r="I9" s="22"/>
      <c r="J9" s="22"/>
    </row>
    <row r="10" spans="1:10">
      <c r="A10" s="1" t="s">
        <v>39</v>
      </c>
      <c r="B10" s="4" t="s">
        <v>42</v>
      </c>
      <c r="H10" s="22" t="s">
        <v>26</v>
      </c>
      <c r="I10" s="22"/>
      <c r="J10" s="22"/>
    </row>
    <row r="11" spans="1:10">
      <c r="B11" s="4" t="s">
        <v>43</v>
      </c>
      <c r="H11" s="22" t="s">
        <v>48</v>
      </c>
      <c r="I11" s="22"/>
      <c r="J11" s="22"/>
    </row>
    <row r="12" spans="1:10">
      <c r="B12" s="4" t="s">
        <v>40</v>
      </c>
    </row>
    <row r="13" spans="1:10" ht="6.75" customHeight="1">
      <c r="H13" s="22"/>
      <c r="I13" s="22"/>
      <c r="J13" s="22"/>
    </row>
    <row r="14" spans="1:10" ht="18.600000000000001" customHeight="1">
      <c r="B14" s="34" t="s">
        <v>4</v>
      </c>
      <c r="C14" s="36">
        <f>J29</f>
        <v>1110800</v>
      </c>
      <c r="D14" s="37"/>
      <c r="E14" s="40" t="s">
        <v>10</v>
      </c>
      <c r="H14" s="22"/>
      <c r="I14" s="22"/>
      <c r="J14" s="22"/>
    </row>
    <row r="15" spans="1:10" ht="18.75" customHeight="1">
      <c r="B15" s="35"/>
      <c r="C15" s="38"/>
      <c r="D15" s="39"/>
      <c r="E15" s="41"/>
      <c r="H15" s="22"/>
      <c r="I15" s="22"/>
      <c r="J15" s="22"/>
    </row>
    <row r="16" spans="1:10" ht="15.75" customHeight="1">
      <c r="F16" s="7"/>
      <c r="G16" s="7"/>
      <c r="H16" s="7"/>
      <c r="I16" s="29"/>
      <c r="J16" s="29"/>
    </row>
    <row r="17" spans="2:10" ht="25.5" customHeight="1">
      <c r="B17" s="30" t="s">
        <v>14</v>
      </c>
      <c r="C17" s="31"/>
      <c r="D17" s="32"/>
      <c r="E17" s="15" t="s">
        <v>5</v>
      </c>
      <c r="F17" s="30" t="s">
        <v>32</v>
      </c>
      <c r="G17" s="33"/>
      <c r="H17" s="16" t="s">
        <v>7</v>
      </c>
      <c r="I17" s="17" t="s">
        <v>8</v>
      </c>
      <c r="J17" s="17" t="s">
        <v>9</v>
      </c>
    </row>
    <row r="18" spans="2:10" ht="25.5" customHeight="1">
      <c r="B18" s="26" t="s">
        <v>18</v>
      </c>
      <c r="C18" s="27"/>
      <c r="D18" s="28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26" t="s">
        <v>19</v>
      </c>
      <c r="C19" s="27"/>
      <c r="D19" s="28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26" t="s">
        <v>22</v>
      </c>
      <c r="C20" s="27"/>
      <c r="D20" s="28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26"/>
      <c r="C21" s="27"/>
      <c r="D21" s="28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26"/>
      <c r="C22" s="27"/>
      <c r="D22" s="28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26"/>
      <c r="C23" s="27"/>
      <c r="D23" s="28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26"/>
      <c r="C24" s="27"/>
      <c r="D24" s="28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26"/>
      <c r="C25" s="27"/>
      <c r="D25" s="28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26"/>
      <c r="C26" s="27"/>
      <c r="D26" s="28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23" t="s">
        <v>20</v>
      </c>
      <c r="E27" s="23"/>
      <c r="H27" s="24" t="s">
        <v>11</v>
      </c>
      <c r="I27" s="24"/>
      <c r="J27" s="8">
        <f>SUM(J18:J26)</f>
        <v>1010000</v>
      </c>
    </row>
    <row r="28" spans="2:10" ht="25.5" customHeight="1">
      <c r="B28" s="18" t="s">
        <v>30</v>
      </c>
      <c r="C28" s="10">
        <f>SUMIF(I18:I26, 10%, J18:J26)</f>
        <v>1000000</v>
      </c>
      <c r="D28" s="25">
        <f>ROUND(C28*10%,1)</f>
        <v>100000</v>
      </c>
      <c r="E28" s="25"/>
      <c r="H28" s="24" t="s">
        <v>12</v>
      </c>
      <c r="I28" s="24"/>
      <c r="J28" s="8">
        <f>SUM(D28:E29)</f>
        <v>100800</v>
      </c>
    </row>
    <row r="29" spans="2:10" ht="25.5" customHeight="1">
      <c r="B29" s="18" t="s">
        <v>31</v>
      </c>
      <c r="C29" s="10">
        <f>SUMIF(I18:I26, 8%, J18:J26)</f>
        <v>10000</v>
      </c>
      <c r="D29" s="25">
        <f>ROUND(C29*8%,1)</f>
        <v>800</v>
      </c>
      <c r="E29" s="25"/>
      <c r="H29" s="24" t="s">
        <v>13</v>
      </c>
      <c r="I29" s="24"/>
      <c r="J29" s="8">
        <f>J27+J28</f>
        <v>1110800</v>
      </c>
    </row>
    <row r="30" spans="2:10" ht="25.5" customHeight="1"/>
    <row r="31" spans="2:10" ht="25.5" customHeight="1">
      <c r="B31" s="20" t="s">
        <v>23</v>
      </c>
      <c r="C31" s="20"/>
      <c r="D31" s="20"/>
      <c r="E31" s="20"/>
      <c r="F31" s="20"/>
      <c r="G31" s="20"/>
      <c r="H31" s="20"/>
      <c r="I31" s="20"/>
      <c r="J31" s="20"/>
    </row>
    <row r="32" spans="2:10" ht="95.25" customHeight="1">
      <c r="B32" s="21" t="s">
        <v>33</v>
      </c>
      <c r="C32" s="21"/>
      <c r="D32" s="21"/>
      <c r="E32" s="21"/>
      <c r="F32" s="21"/>
      <c r="G32" s="21"/>
      <c r="H32" s="21"/>
      <c r="I32" s="21"/>
      <c r="J32" s="21"/>
    </row>
    <row r="33" ht="18.600000000000001" customHeight="1"/>
    <row r="34" ht="18.600000000000001" customHeight="1"/>
  </sheetData>
  <mergeCells count="40">
    <mergeCell ref="H1:I1"/>
    <mergeCell ref="B2:C2"/>
    <mergeCell ref="B3:C3"/>
    <mergeCell ref="B6:E6"/>
    <mergeCell ref="H6:J6"/>
    <mergeCell ref="B5:C5"/>
    <mergeCell ref="H5:J5"/>
    <mergeCell ref="B7:E7"/>
    <mergeCell ref="H7:J7"/>
    <mergeCell ref="B8:E8"/>
    <mergeCell ref="H9:J9"/>
    <mergeCell ref="H10:J10"/>
    <mergeCell ref="H11:J11"/>
    <mergeCell ref="H13:J13"/>
    <mergeCell ref="B14:B15"/>
    <mergeCell ref="C14:D15"/>
    <mergeCell ref="E14:E15"/>
    <mergeCell ref="H14:J14"/>
    <mergeCell ref="H15:J15"/>
    <mergeCell ref="B17:D17"/>
    <mergeCell ref="F17:G17"/>
    <mergeCell ref="B18:D18"/>
    <mergeCell ref="B19:D19"/>
    <mergeCell ref="B20:D20"/>
    <mergeCell ref="B31:J31"/>
    <mergeCell ref="B32:J32"/>
    <mergeCell ref="B9:E9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  <mergeCell ref="I16:J1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44F9-F7E1-4171-A0A7-83A5DFC82A9B}">
  <sheetPr codeName="Sheet4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43"/>
      <c r="I1" s="43"/>
      <c r="J1" s="19" t="s">
        <v>54</v>
      </c>
    </row>
    <row r="2" spans="1:10" ht="39.75">
      <c r="B2" s="45" t="s">
        <v>60</v>
      </c>
      <c r="C2" s="45"/>
      <c r="D2" s="13"/>
      <c r="E2" s="13"/>
      <c r="F2" s="13"/>
      <c r="G2" s="13"/>
      <c r="H2" s="13"/>
      <c r="I2" s="13"/>
      <c r="J2" s="13"/>
    </row>
    <row r="3" spans="1:10" ht="15" customHeight="1">
      <c r="B3" s="46" t="s">
        <v>55</v>
      </c>
      <c r="C3" s="46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44" t="s">
        <v>3</v>
      </c>
      <c r="C5" s="44"/>
      <c r="D5" s="14" t="s">
        <v>0</v>
      </c>
      <c r="H5" s="22" t="s">
        <v>24</v>
      </c>
      <c r="I5" s="22"/>
      <c r="J5" s="22"/>
    </row>
    <row r="6" spans="1:10">
      <c r="B6" s="42" t="s">
        <v>38</v>
      </c>
      <c r="C6" s="42"/>
      <c r="D6" s="42"/>
      <c r="E6" s="42"/>
      <c r="H6" s="22" t="s">
        <v>1</v>
      </c>
      <c r="I6" s="22"/>
      <c r="J6" s="22"/>
    </row>
    <row r="7" spans="1:10" ht="18.75" customHeight="1">
      <c r="B7" s="22" t="s">
        <v>2</v>
      </c>
      <c r="C7" s="22"/>
      <c r="D7" s="22"/>
      <c r="E7" s="22"/>
      <c r="H7" s="22" t="s">
        <v>34</v>
      </c>
      <c r="I7" s="22"/>
      <c r="J7" s="22"/>
    </row>
    <row r="8" spans="1:10" ht="18.75" customHeight="1">
      <c r="B8" s="22"/>
      <c r="C8" s="22"/>
      <c r="D8" s="22"/>
      <c r="E8" s="22"/>
      <c r="H8" s="1" t="s">
        <v>28</v>
      </c>
    </row>
    <row r="9" spans="1:10">
      <c r="B9" s="22"/>
      <c r="C9" s="22"/>
      <c r="D9" s="22"/>
      <c r="E9" s="22"/>
      <c r="H9" s="22" t="s">
        <v>25</v>
      </c>
      <c r="I9" s="22"/>
      <c r="J9" s="22"/>
    </row>
    <row r="10" spans="1:10">
      <c r="A10" s="1" t="s">
        <v>39</v>
      </c>
      <c r="B10" s="47"/>
      <c r="C10" s="47"/>
      <c r="D10" s="47"/>
      <c r="E10" s="47"/>
      <c r="H10" s="22" t="s">
        <v>26</v>
      </c>
      <c r="I10" s="22"/>
      <c r="J10" s="22"/>
    </row>
    <row r="11" spans="1:10">
      <c r="B11" s="22" t="s">
        <v>49</v>
      </c>
      <c r="C11" s="22"/>
      <c r="D11" s="22"/>
      <c r="E11" s="22"/>
      <c r="H11" s="22" t="s">
        <v>27</v>
      </c>
      <c r="I11" s="22"/>
      <c r="J11" s="22"/>
    </row>
    <row r="12" spans="1:10">
      <c r="B12" s="4" t="s">
        <v>42</v>
      </c>
      <c r="C12" s="48"/>
      <c r="D12" s="48"/>
      <c r="E12" s="48"/>
    </row>
    <row r="13" spans="1:10" ht="6.75" customHeight="1">
      <c r="B13" s="12"/>
      <c r="H13" s="22"/>
      <c r="I13" s="22"/>
      <c r="J13" s="22"/>
    </row>
    <row r="14" spans="1:10" ht="18.600000000000001" customHeight="1">
      <c r="B14" s="34" t="s">
        <v>4</v>
      </c>
      <c r="C14" s="36">
        <f>J29</f>
        <v>1110800</v>
      </c>
      <c r="D14" s="37"/>
      <c r="E14" s="40" t="s">
        <v>10</v>
      </c>
      <c r="H14" s="22"/>
      <c r="I14" s="22"/>
      <c r="J14" s="22"/>
    </row>
    <row r="15" spans="1:10" ht="18.75" customHeight="1">
      <c r="B15" s="35"/>
      <c r="C15" s="38"/>
      <c r="D15" s="39"/>
      <c r="E15" s="41"/>
      <c r="H15" s="22"/>
      <c r="I15" s="22"/>
      <c r="J15" s="22"/>
    </row>
    <row r="16" spans="1:10" ht="15.75" customHeight="1">
      <c r="F16" s="7"/>
      <c r="G16" s="7"/>
      <c r="H16" s="7"/>
      <c r="I16" s="29"/>
      <c r="J16" s="29"/>
    </row>
    <row r="17" spans="2:10" ht="25.5" customHeight="1">
      <c r="B17" s="30" t="s">
        <v>14</v>
      </c>
      <c r="C17" s="31"/>
      <c r="D17" s="32"/>
      <c r="E17" s="15" t="s">
        <v>5</v>
      </c>
      <c r="F17" s="30" t="s">
        <v>32</v>
      </c>
      <c r="G17" s="33"/>
      <c r="H17" s="16" t="s">
        <v>7</v>
      </c>
      <c r="I17" s="17" t="s">
        <v>8</v>
      </c>
      <c r="J17" s="17" t="s">
        <v>9</v>
      </c>
    </row>
    <row r="18" spans="2:10" ht="25.5" customHeight="1">
      <c r="B18" s="26" t="s">
        <v>18</v>
      </c>
      <c r="C18" s="27"/>
      <c r="D18" s="28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26" t="s">
        <v>19</v>
      </c>
      <c r="C19" s="27"/>
      <c r="D19" s="28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26" t="s">
        <v>22</v>
      </c>
      <c r="C20" s="27"/>
      <c r="D20" s="28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26"/>
      <c r="C21" s="27"/>
      <c r="D21" s="28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26"/>
      <c r="C22" s="27"/>
      <c r="D22" s="28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26"/>
      <c r="C23" s="27"/>
      <c r="D23" s="28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26"/>
      <c r="C24" s="27"/>
      <c r="D24" s="28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26"/>
      <c r="C25" s="27"/>
      <c r="D25" s="28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26"/>
      <c r="C26" s="27"/>
      <c r="D26" s="28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23" t="s">
        <v>20</v>
      </c>
      <c r="E27" s="23"/>
      <c r="H27" s="24" t="s">
        <v>11</v>
      </c>
      <c r="I27" s="24"/>
      <c r="J27" s="8">
        <f>SUM(J18:J26)</f>
        <v>1010000</v>
      </c>
    </row>
    <row r="28" spans="2:10" ht="25.5" customHeight="1">
      <c r="B28" s="18" t="s">
        <v>30</v>
      </c>
      <c r="C28" s="10">
        <f>SUMIF(I18:I26, 10%, J18:J26)</f>
        <v>1000000</v>
      </c>
      <c r="D28" s="25">
        <f>ROUND(C28*10%,1)</f>
        <v>100000</v>
      </c>
      <c r="E28" s="25"/>
      <c r="H28" s="24" t="s">
        <v>12</v>
      </c>
      <c r="I28" s="24"/>
      <c r="J28" s="8">
        <f>SUM(D28:E29)</f>
        <v>100800</v>
      </c>
    </row>
    <row r="29" spans="2:10" ht="25.5" customHeight="1">
      <c r="B29" s="18" t="s">
        <v>31</v>
      </c>
      <c r="C29" s="10">
        <f>SUMIF(I18:I26, 8%, J18:J26)</f>
        <v>10000</v>
      </c>
      <c r="D29" s="25">
        <f>ROUND(C29*8%,1)</f>
        <v>800</v>
      </c>
      <c r="E29" s="25"/>
      <c r="H29" s="24" t="s">
        <v>13</v>
      </c>
      <c r="I29" s="24"/>
      <c r="J29" s="8">
        <f>J27+J28</f>
        <v>1110800</v>
      </c>
    </row>
    <row r="30" spans="2:10" ht="25.5" customHeight="1"/>
    <row r="31" spans="2:10" ht="25.5" customHeight="1">
      <c r="B31" s="20" t="s">
        <v>23</v>
      </c>
      <c r="C31" s="20"/>
      <c r="D31" s="20"/>
      <c r="E31" s="20"/>
      <c r="F31" s="20"/>
      <c r="G31" s="20"/>
      <c r="H31" s="20"/>
      <c r="I31" s="20"/>
      <c r="J31" s="20"/>
    </row>
    <row r="32" spans="2:10" ht="95.25" customHeight="1">
      <c r="B32" s="21" t="s">
        <v>33</v>
      </c>
      <c r="C32" s="21"/>
      <c r="D32" s="21"/>
      <c r="E32" s="21"/>
      <c r="F32" s="21"/>
      <c r="G32" s="21"/>
      <c r="H32" s="21"/>
      <c r="I32" s="21"/>
      <c r="J32" s="21"/>
    </row>
    <row r="33" ht="18.600000000000001" customHeight="1"/>
    <row r="34" ht="18.600000000000001" customHeight="1"/>
  </sheetData>
  <mergeCells count="43">
    <mergeCell ref="H1:I1"/>
    <mergeCell ref="B2:C2"/>
    <mergeCell ref="B3:C3"/>
    <mergeCell ref="H10:J10"/>
    <mergeCell ref="B5:C5"/>
    <mergeCell ref="H5:J5"/>
    <mergeCell ref="B6:E6"/>
    <mergeCell ref="H6:J6"/>
    <mergeCell ref="B7:E7"/>
    <mergeCell ref="H7:J7"/>
    <mergeCell ref="B8:E8"/>
    <mergeCell ref="B9:E9"/>
    <mergeCell ref="H9:J9"/>
    <mergeCell ref="B20:D20"/>
    <mergeCell ref="H11:J11"/>
    <mergeCell ref="C12:E12"/>
    <mergeCell ref="H13:J13"/>
    <mergeCell ref="B14:B15"/>
    <mergeCell ref="C14:D15"/>
    <mergeCell ref="E14:E15"/>
    <mergeCell ref="H14:J14"/>
    <mergeCell ref="H15:J15"/>
    <mergeCell ref="I16:J16"/>
    <mergeCell ref="B17:D17"/>
    <mergeCell ref="F17:G17"/>
    <mergeCell ref="B18:D18"/>
    <mergeCell ref="B19:D19"/>
    <mergeCell ref="B31:J31"/>
    <mergeCell ref="B32:J32"/>
    <mergeCell ref="B11:E11"/>
    <mergeCell ref="B10:E10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E6CF-874A-42B2-958D-A5B23399BCE6}">
  <sheetPr codeName="Sheet2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43"/>
      <c r="I1" s="43"/>
      <c r="J1" s="19" t="s">
        <v>54</v>
      </c>
    </row>
    <row r="2" spans="1:10" ht="39.75">
      <c r="B2" s="45" t="s">
        <v>57</v>
      </c>
      <c r="C2" s="45"/>
      <c r="D2" s="13"/>
      <c r="E2" s="13"/>
      <c r="F2" s="13"/>
      <c r="G2" s="13"/>
      <c r="H2" s="13"/>
      <c r="I2" s="13"/>
      <c r="J2" s="13"/>
    </row>
    <row r="3" spans="1:10" ht="15" customHeight="1">
      <c r="B3" s="46" t="s">
        <v>55</v>
      </c>
      <c r="C3" s="46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44" t="s">
        <v>3</v>
      </c>
      <c r="C5" s="44"/>
      <c r="D5" s="14" t="s">
        <v>0</v>
      </c>
      <c r="H5" s="22" t="s">
        <v>24</v>
      </c>
      <c r="I5" s="22"/>
      <c r="J5" s="22"/>
    </row>
    <row r="6" spans="1:10">
      <c r="B6" s="42" t="s">
        <v>38</v>
      </c>
      <c r="C6" s="42"/>
      <c r="D6" s="42"/>
      <c r="E6" s="42"/>
      <c r="H6" s="22" t="s">
        <v>1</v>
      </c>
      <c r="I6" s="22"/>
      <c r="J6" s="22"/>
    </row>
    <row r="7" spans="1:10" ht="18.75" customHeight="1">
      <c r="B7" s="22" t="s">
        <v>2</v>
      </c>
      <c r="C7" s="22"/>
      <c r="D7" s="22"/>
      <c r="E7" s="22"/>
      <c r="H7" s="22" t="s">
        <v>34</v>
      </c>
      <c r="I7" s="22"/>
      <c r="J7" s="22"/>
    </row>
    <row r="8" spans="1:10" ht="18.75" customHeight="1">
      <c r="B8" s="22"/>
      <c r="C8" s="22"/>
      <c r="D8" s="22"/>
      <c r="E8" s="22"/>
      <c r="H8" s="1" t="s">
        <v>28</v>
      </c>
    </row>
    <row r="9" spans="1:10">
      <c r="B9" s="22" t="s">
        <v>29</v>
      </c>
      <c r="C9" s="22"/>
      <c r="D9" s="22"/>
      <c r="E9" s="22"/>
      <c r="H9" s="22" t="s">
        <v>25</v>
      </c>
      <c r="I9" s="22"/>
      <c r="J9" s="22"/>
    </row>
    <row r="10" spans="1:10">
      <c r="A10" s="1" t="s">
        <v>39</v>
      </c>
      <c r="B10" s="4" t="s">
        <v>42</v>
      </c>
      <c r="C10" s="48"/>
      <c r="D10" s="48"/>
      <c r="E10" s="48"/>
      <c r="H10" s="22" t="s">
        <v>26</v>
      </c>
      <c r="I10" s="22"/>
      <c r="J10" s="22"/>
    </row>
    <row r="11" spans="1:10">
      <c r="B11" s="4" t="s">
        <v>36</v>
      </c>
      <c r="C11" s="49"/>
      <c r="D11" s="48"/>
      <c r="E11" s="48"/>
      <c r="H11" s="22" t="s">
        <v>27</v>
      </c>
      <c r="I11" s="22"/>
      <c r="J11" s="22"/>
    </row>
    <row r="12" spans="1:10">
      <c r="B12" s="4" t="s">
        <v>44</v>
      </c>
      <c r="C12" s="48" t="s">
        <v>37</v>
      </c>
      <c r="D12" s="48"/>
      <c r="E12" s="48"/>
    </row>
    <row r="13" spans="1:10" ht="6.75" customHeight="1">
      <c r="B13" s="12"/>
      <c r="H13" s="22"/>
      <c r="I13" s="22"/>
      <c r="J13" s="22"/>
    </row>
    <row r="14" spans="1:10" ht="18.600000000000001" customHeight="1">
      <c r="B14" s="34" t="s">
        <v>4</v>
      </c>
      <c r="C14" s="36">
        <f>J29</f>
        <v>1110800</v>
      </c>
      <c r="D14" s="37"/>
      <c r="E14" s="40" t="s">
        <v>10</v>
      </c>
      <c r="H14" s="22"/>
      <c r="I14" s="22"/>
      <c r="J14" s="22"/>
    </row>
    <row r="15" spans="1:10" ht="18.75" customHeight="1">
      <c r="B15" s="35"/>
      <c r="C15" s="38"/>
      <c r="D15" s="39"/>
      <c r="E15" s="41"/>
      <c r="H15" s="22"/>
      <c r="I15" s="22"/>
      <c r="J15" s="22"/>
    </row>
    <row r="16" spans="1:10" ht="15.75" customHeight="1">
      <c r="F16" s="7"/>
      <c r="G16" s="7"/>
      <c r="H16" s="7"/>
      <c r="I16" s="29"/>
      <c r="J16" s="29"/>
    </row>
    <row r="17" spans="2:10" ht="25.5" customHeight="1">
      <c r="B17" s="30" t="s">
        <v>14</v>
      </c>
      <c r="C17" s="31"/>
      <c r="D17" s="32"/>
      <c r="E17" s="15" t="s">
        <v>5</v>
      </c>
      <c r="F17" s="30" t="s">
        <v>32</v>
      </c>
      <c r="G17" s="33"/>
      <c r="H17" s="16" t="s">
        <v>7</v>
      </c>
      <c r="I17" s="17" t="s">
        <v>8</v>
      </c>
      <c r="J17" s="17" t="s">
        <v>9</v>
      </c>
    </row>
    <row r="18" spans="2:10" ht="25.5" customHeight="1">
      <c r="B18" s="26" t="s">
        <v>18</v>
      </c>
      <c r="C18" s="27"/>
      <c r="D18" s="28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26" t="s">
        <v>19</v>
      </c>
      <c r="C19" s="27"/>
      <c r="D19" s="28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26" t="s">
        <v>22</v>
      </c>
      <c r="C20" s="27"/>
      <c r="D20" s="28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26"/>
      <c r="C21" s="27"/>
      <c r="D21" s="28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26"/>
      <c r="C22" s="27"/>
      <c r="D22" s="28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26"/>
      <c r="C23" s="27"/>
      <c r="D23" s="28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26"/>
      <c r="C24" s="27"/>
      <c r="D24" s="28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26"/>
      <c r="C25" s="27"/>
      <c r="D25" s="28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26"/>
      <c r="C26" s="27"/>
      <c r="D26" s="28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23" t="s">
        <v>20</v>
      </c>
      <c r="E27" s="23"/>
      <c r="H27" s="24" t="s">
        <v>11</v>
      </c>
      <c r="I27" s="24"/>
      <c r="J27" s="8">
        <f>SUM(J18:J26)</f>
        <v>1010000</v>
      </c>
    </row>
    <row r="28" spans="2:10" ht="25.5" customHeight="1">
      <c r="B28" s="18" t="s">
        <v>30</v>
      </c>
      <c r="C28" s="10">
        <f>SUMIF(I18:I26, 10%, J18:J26)</f>
        <v>1000000</v>
      </c>
      <c r="D28" s="25">
        <f>ROUND(C28*10%,1)</f>
        <v>100000</v>
      </c>
      <c r="E28" s="25"/>
      <c r="H28" s="24" t="s">
        <v>12</v>
      </c>
      <c r="I28" s="24"/>
      <c r="J28" s="8">
        <f>SUM(D28:E29)</f>
        <v>100800</v>
      </c>
    </row>
    <row r="29" spans="2:10" ht="25.5" customHeight="1">
      <c r="B29" s="18" t="s">
        <v>31</v>
      </c>
      <c r="C29" s="10">
        <f>SUMIF(I18:I26, 8%, J18:J26)</f>
        <v>10000</v>
      </c>
      <c r="D29" s="25">
        <f>ROUND(C29*8%,1)</f>
        <v>800</v>
      </c>
      <c r="E29" s="25"/>
      <c r="H29" s="24" t="s">
        <v>13</v>
      </c>
      <c r="I29" s="24"/>
      <c r="J29" s="8">
        <f>J27+J28</f>
        <v>1110800</v>
      </c>
    </row>
    <row r="30" spans="2:10" ht="25.5" customHeight="1"/>
    <row r="31" spans="2:10" ht="25.5" customHeight="1">
      <c r="B31" s="20" t="s">
        <v>23</v>
      </c>
      <c r="C31" s="20"/>
      <c r="D31" s="20"/>
      <c r="E31" s="20"/>
      <c r="F31" s="20"/>
      <c r="G31" s="20"/>
      <c r="H31" s="20"/>
      <c r="I31" s="20"/>
      <c r="J31" s="20"/>
    </row>
    <row r="32" spans="2:10" ht="95.25" customHeight="1">
      <c r="B32" s="21" t="s">
        <v>33</v>
      </c>
      <c r="C32" s="21"/>
      <c r="D32" s="21"/>
      <c r="E32" s="21"/>
      <c r="F32" s="21"/>
      <c r="G32" s="21"/>
      <c r="H32" s="21"/>
      <c r="I32" s="21"/>
      <c r="J32" s="21"/>
    </row>
    <row r="33" ht="18.600000000000001" customHeight="1"/>
    <row r="34" ht="18.600000000000001" customHeight="1"/>
  </sheetData>
  <mergeCells count="43">
    <mergeCell ref="H1:I1"/>
    <mergeCell ref="B2:C2"/>
    <mergeCell ref="B3:C3"/>
    <mergeCell ref="B14:B15"/>
    <mergeCell ref="C14:D15"/>
    <mergeCell ref="C12:E12"/>
    <mergeCell ref="H7:J7"/>
    <mergeCell ref="B6:E6"/>
    <mergeCell ref="B7:E7"/>
    <mergeCell ref="B8:E8"/>
    <mergeCell ref="H10:J10"/>
    <mergeCell ref="C11:E11"/>
    <mergeCell ref="H5:J5"/>
    <mergeCell ref="H6:J6"/>
    <mergeCell ref="H9:J9"/>
    <mergeCell ref="H11:J11"/>
    <mergeCell ref="B21:D21"/>
    <mergeCell ref="B22:D22"/>
    <mergeCell ref="B23:D23"/>
    <mergeCell ref="B24:D24"/>
    <mergeCell ref="B25:D25"/>
    <mergeCell ref="E14:E15"/>
    <mergeCell ref="F17:G17"/>
    <mergeCell ref="B18:D18"/>
    <mergeCell ref="B19:D19"/>
    <mergeCell ref="B20:D20"/>
    <mergeCell ref="B17:D17"/>
    <mergeCell ref="B9:E9"/>
    <mergeCell ref="C10:E10"/>
    <mergeCell ref="B5:C5"/>
    <mergeCell ref="B31:J31"/>
    <mergeCell ref="B32:J32"/>
    <mergeCell ref="H13:J13"/>
    <mergeCell ref="H14:J14"/>
    <mergeCell ref="H15:J15"/>
    <mergeCell ref="D27:E27"/>
    <mergeCell ref="I16:J16"/>
    <mergeCell ref="D28:E28"/>
    <mergeCell ref="D29:E29"/>
    <mergeCell ref="H27:I27"/>
    <mergeCell ref="H28:I28"/>
    <mergeCell ref="H29:I29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6084-A1C5-4BCC-80F1-4E3F86E15DD2}">
  <sheetPr codeName="Sheet5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43"/>
      <c r="I1" s="43"/>
      <c r="J1" s="19" t="s">
        <v>54</v>
      </c>
    </row>
    <row r="2" spans="1:10" ht="39.75">
      <c r="B2" s="45" t="s">
        <v>58</v>
      </c>
      <c r="C2" s="45"/>
      <c r="D2" s="13"/>
      <c r="E2" s="13"/>
      <c r="F2" s="13"/>
      <c r="G2" s="13"/>
      <c r="H2" s="13"/>
      <c r="I2" s="13"/>
      <c r="J2" s="13"/>
    </row>
    <row r="3" spans="1:10" ht="15" customHeight="1">
      <c r="B3" s="46" t="s">
        <v>55</v>
      </c>
      <c r="C3" s="46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44" t="s">
        <v>3</v>
      </c>
      <c r="C5" s="44"/>
      <c r="D5" s="14" t="s">
        <v>0</v>
      </c>
      <c r="H5" s="22" t="s">
        <v>24</v>
      </c>
      <c r="I5" s="22"/>
      <c r="J5" s="22"/>
    </row>
    <row r="6" spans="1:10">
      <c r="B6" s="42" t="s">
        <v>38</v>
      </c>
      <c r="C6" s="42"/>
      <c r="D6" s="42"/>
      <c r="E6" s="42"/>
      <c r="H6" s="22" t="s">
        <v>1</v>
      </c>
      <c r="I6" s="22"/>
      <c r="J6" s="22"/>
    </row>
    <row r="7" spans="1:10">
      <c r="B7" s="22" t="s">
        <v>2</v>
      </c>
      <c r="C7" s="22"/>
      <c r="D7" s="22"/>
      <c r="E7" s="22"/>
      <c r="H7" s="22" t="s">
        <v>34</v>
      </c>
      <c r="I7" s="22"/>
      <c r="J7" s="22"/>
    </row>
    <row r="8" spans="1:10">
      <c r="B8" s="22"/>
      <c r="C8" s="22"/>
      <c r="D8" s="22"/>
      <c r="E8" s="22"/>
      <c r="H8" s="1" t="s">
        <v>28</v>
      </c>
    </row>
    <row r="9" spans="1:10">
      <c r="B9" s="22"/>
      <c r="C9" s="22"/>
      <c r="D9" s="22"/>
      <c r="E9" s="22"/>
      <c r="H9" s="22" t="s">
        <v>25</v>
      </c>
      <c r="I9" s="22"/>
      <c r="J9" s="22"/>
    </row>
    <row r="10" spans="1:10">
      <c r="A10" s="1" t="s">
        <v>39</v>
      </c>
      <c r="B10" s="47"/>
      <c r="C10" s="47"/>
      <c r="D10" s="47"/>
      <c r="E10" s="47"/>
      <c r="H10" s="22" t="s">
        <v>26</v>
      </c>
      <c r="I10" s="22"/>
      <c r="J10" s="22"/>
    </row>
    <row r="11" spans="1:10">
      <c r="B11" s="22" t="s">
        <v>50</v>
      </c>
      <c r="C11" s="22"/>
      <c r="D11" s="22"/>
      <c r="E11" s="22"/>
      <c r="H11" s="22" t="s">
        <v>27</v>
      </c>
      <c r="I11" s="22"/>
      <c r="J11" s="22"/>
    </row>
    <row r="12" spans="1:10">
      <c r="B12" s="4" t="s">
        <v>42</v>
      </c>
      <c r="C12" s="48"/>
      <c r="D12" s="48"/>
      <c r="E12" s="48"/>
    </row>
    <row r="13" spans="1:10" ht="6.75" customHeight="1">
      <c r="B13" s="12"/>
      <c r="H13" s="22"/>
      <c r="I13" s="22"/>
      <c r="J13" s="22"/>
    </row>
    <row r="14" spans="1:10" ht="18.600000000000001" customHeight="1">
      <c r="B14" s="34" t="s">
        <v>4</v>
      </c>
      <c r="C14" s="36">
        <f>J29</f>
        <v>1110800</v>
      </c>
      <c r="D14" s="37"/>
      <c r="E14" s="40" t="s">
        <v>10</v>
      </c>
      <c r="H14" s="22"/>
      <c r="I14" s="22"/>
      <c r="J14" s="22"/>
    </row>
    <row r="15" spans="1:10" ht="18.75" customHeight="1">
      <c r="B15" s="35"/>
      <c r="C15" s="38"/>
      <c r="D15" s="39"/>
      <c r="E15" s="41"/>
      <c r="H15" s="22"/>
      <c r="I15" s="22"/>
      <c r="J15" s="22"/>
    </row>
    <row r="16" spans="1:10" ht="15.75" customHeight="1">
      <c r="F16" s="7"/>
      <c r="G16" s="7"/>
      <c r="H16" s="7"/>
      <c r="I16" s="29"/>
      <c r="J16" s="29"/>
    </row>
    <row r="17" spans="2:10" ht="25.5" customHeight="1">
      <c r="B17" s="30" t="s">
        <v>14</v>
      </c>
      <c r="C17" s="31"/>
      <c r="D17" s="32"/>
      <c r="E17" s="15" t="s">
        <v>5</v>
      </c>
      <c r="F17" s="30" t="s">
        <v>32</v>
      </c>
      <c r="G17" s="33"/>
      <c r="H17" s="16" t="s">
        <v>7</v>
      </c>
      <c r="I17" s="17" t="s">
        <v>8</v>
      </c>
      <c r="J17" s="17" t="s">
        <v>9</v>
      </c>
    </row>
    <row r="18" spans="2:10" ht="25.5" customHeight="1">
      <c r="B18" s="26" t="s">
        <v>18</v>
      </c>
      <c r="C18" s="27"/>
      <c r="D18" s="28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26" t="s">
        <v>19</v>
      </c>
      <c r="C19" s="27"/>
      <c r="D19" s="28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26" t="s">
        <v>22</v>
      </c>
      <c r="C20" s="27"/>
      <c r="D20" s="28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26"/>
      <c r="C21" s="27"/>
      <c r="D21" s="28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26"/>
      <c r="C22" s="27"/>
      <c r="D22" s="28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26"/>
      <c r="C23" s="27"/>
      <c r="D23" s="28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26"/>
      <c r="C24" s="27"/>
      <c r="D24" s="28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26"/>
      <c r="C25" s="27"/>
      <c r="D25" s="28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26"/>
      <c r="C26" s="27"/>
      <c r="D26" s="28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23" t="s">
        <v>20</v>
      </c>
      <c r="E27" s="23"/>
      <c r="H27" s="24" t="s">
        <v>11</v>
      </c>
      <c r="I27" s="24"/>
      <c r="J27" s="8">
        <f>SUM(J18:J26)</f>
        <v>1010000</v>
      </c>
    </row>
    <row r="28" spans="2:10" ht="25.5" customHeight="1">
      <c r="B28" s="18" t="s">
        <v>30</v>
      </c>
      <c r="C28" s="10">
        <f>SUMIF(I18:I26, 10%, J18:J26)</f>
        <v>1000000</v>
      </c>
      <c r="D28" s="25">
        <f>ROUND(C28*10%,1)</f>
        <v>100000</v>
      </c>
      <c r="E28" s="25"/>
      <c r="H28" s="24" t="s">
        <v>12</v>
      </c>
      <c r="I28" s="24"/>
      <c r="J28" s="8">
        <f>SUM(D28:E29)</f>
        <v>100800</v>
      </c>
    </row>
    <row r="29" spans="2:10" ht="25.5" customHeight="1">
      <c r="B29" s="18" t="s">
        <v>31</v>
      </c>
      <c r="C29" s="10">
        <f>SUMIF(I18:I26, 8%, J18:J26)</f>
        <v>10000</v>
      </c>
      <c r="D29" s="25">
        <f>ROUND(C29*8%,1)</f>
        <v>800</v>
      </c>
      <c r="E29" s="25"/>
      <c r="H29" s="24" t="s">
        <v>13</v>
      </c>
      <c r="I29" s="24"/>
      <c r="J29" s="8">
        <f>J27+J28</f>
        <v>1110800</v>
      </c>
    </row>
    <row r="30" spans="2:10" ht="25.5" customHeight="1"/>
    <row r="31" spans="2:10" ht="25.5" customHeight="1">
      <c r="B31" s="20" t="s">
        <v>23</v>
      </c>
      <c r="C31" s="20"/>
      <c r="D31" s="20"/>
      <c r="E31" s="20"/>
      <c r="F31" s="20"/>
      <c r="G31" s="20"/>
      <c r="H31" s="20"/>
      <c r="I31" s="20"/>
      <c r="J31" s="20"/>
    </row>
    <row r="32" spans="2:10" ht="95.25" customHeight="1">
      <c r="B32" s="21" t="s">
        <v>33</v>
      </c>
      <c r="C32" s="21"/>
      <c r="D32" s="21"/>
      <c r="E32" s="21"/>
      <c r="F32" s="21"/>
      <c r="G32" s="21"/>
      <c r="H32" s="21"/>
      <c r="I32" s="21"/>
      <c r="J32" s="21"/>
    </row>
    <row r="33" ht="18.600000000000001" customHeight="1"/>
    <row r="34" ht="18.600000000000001" customHeight="1"/>
  </sheetData>
  <mergeCells count="43">
    <mergeCell ref="H1:I1"/>
    <mergeCell ref="B2:C2"/>
    <mergeCell ref="B3:C3"/>
    <mergeCell ref="B10:E10"/>
    <mergeCell ref="H10:J10"/>
    <mergeCell ref="B5:C5"/>
    <mergeCell ref="H5:J5"/>
    <mergeCell ref="B6:E6"/>
    <mergeCell ref="H6:J6"/>
    <mergeCell ref="B7:E7"/>
    <mergeCell ref="H7:J7"/>
    <mergeCell ref="B8:E8"/>
    <mergeCell ref="B9:E9"/>
    <mergeCell ref="H9:J9"/>
    <mergeCell ref="B11:E11"/>
    <mergeCell ref="H11:J11"/>
    <mergeCell ref="C12:E12"/>
    <mergeCell ref="H13:J13"/>
    <mergeCell ref="B14:B15"/>
    <mergeCell ref="C14:D15"/>
    <mergeCell ref="E14:E15"/>
    <mergeCell ref="H14:J14"/>
    <mergeCell ref="H15:J15"/>
    <mergeCell ref="B26:D26"/>
    <mergeCell ref="I16:J16"/>
    <mergeCell ref="B17:D17"/>
    <mergeCell ref="F17:G17"/>
    <mergeCell ref="B18:D18"/>
    <mergeCell ref="B19:D19"/>
    <mergeCell ref="B20:D20"/>
    <mergeCell ref="B21:D21"/>
    <mergeCell ref="B22:D22"/>
    <mergeCell ref="B23:D23"/>
    <mergeCell ref="B24:D24"/>
    <mergeCell ref="B25:D25"/>
    <mergeCell ref="B31:J31"/>
    <mergeCell ref="B32:J32"/>
    <mergeCell ref="D27:E27"/>
    <mergeCell ref="H27:I27"/>
    <mergeCell ref="D28:E28"/>
    <mergeCell ref="H28:I28"/>
    <mergeCell ref="D29:E29"/>
    <mergeCell ref="H29:I2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2EBD-E662-459B-B851-2190CF485B81}">
  <sheetPr codeName="Sheet6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43"/>
      <c r="I1" s="43"/>
      <c r="J1" s="19" t="s">
        <v>54</v>
      </c>
    </row>
    <row r="2" spans="1:10" ht="39.75">
      <c r="B2" s="45" t="s">
        <v>59</v>
      </c>
      <c r="C2" s="45"/>
      <c r="D2" s="13"/>
      <c r="E2" s="13"/>
      <c r="F2" s="13"/>
      <c r="G2" s="13"/>
      <c r="H2" s="13"/>
      <c r="I2" s="13"/>
      <c r="J2" s="13"/>
    </row>
    <row r="3" spans="1:10" ht="15" customHeight="1">
      <c r="B3" s="46" t="s">
        <v>55</v>
      </c>
      <c r="C3" s="46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44" t="s">
        <v>3</v>
      </c>
      <c r="C5" s="44"/>
      <c r="D5" s="14" t="s">
        <v>0</v>
      </c>
      <c r="H5" s="22" t="s">
        <v>24</v>
      </c>
      <c r="I5" s="22"/>
      <c r="J5" s="22"/>
    </row>
    <row r="6" spans="1:10">
      <c r="B6" s="42" t="s">
        <v>38</v>
      </c>
      <c r="C6" s="42"/>
      <c r="D6" s="42"/>
      <c r="E6" s="42"/>
      <c r="H6" s="22" t="s">
        <v>1</v>
      </c>
      <c r="I6" s="22"/>
      <c r="J6" s="22"/>
    </row>
    <row r="7" spans="1:10">
      <c r="B7" s="22" t="s">
        <v>2</v>
      </c>
      <c r="C7" s="22"/>
      <c r="D7" s="22"/>
      <c r="E7" s="22"/>
      <c r="H7" s="22" t="s">
        <v>34</v>
      </c>
      <c r="I7" s="22"/>
      <c r="J7" s="22"/>
    </row>
    <row r="8" spans="1:10">
      <c r="B8" s="22"/>
      <c r="C8" s="22"/>
      <c r="D8" s="22"/>
      <c r="E8" s="22"/>
      <c r="H8" s="1" t="s">
        <v>28</v>
      </c>
    </row>
    <row r="9" spans="1:10">
      <c r="B9" s="22"/>
      <c r="C9" s="22"/>
      <c r="D9" s="22"/>
      <c r="E9" s="22"/>
      <c r="H9" s="22" t="s">
        <v>25</v>
      </c>
      <c r="I9" s="22"/>
      <c r="J9" s="22"/>
    </row>
    <row r="10" spans="1:10">
      <c r="A10" s="1" t="s">
        <v>39</v>
      </c>
      <c r="B10" s="47"/>
      <c r="C10" s="47"/>
      <c r="D10" s="47"/>
      <c r="E10" s="47"/>
      <c r="H10" s="22" t="s">
        <v>26</v>
      </c>
      <c r="I10" s="22"/>
      <c r="J10" s="22"/>
    </row>
    <row r="11" spans="1:10">
      <c r="B11" s="22"/>
      <c r="C11" s="22"/>
      <c r="D11" s="22"/>
      <c r="E11" s="22"/>
      <c r="F11" s="22"/>
      <c r="H11" s="22" t="s">
        <v>27</v>
      </c>
      <c r="I11" s="22"/>
      <c r="J11" s="22"/>
    </row>
    <row r="12" spans="1:10">
      <c r="B12" s="22" t="s">
        <v>51</v>
      </c>
      <c r="C12" s="22"/>
      <c r="D12" s="22"/>
      <c r="E12" s="22"/>
      <c r="F12" s="22"/>
    </row>
    <row r="13" spans="1:10" ht="6.75" customHeight="1">
      <c r="B13" s="12"/>
      <c r="H13" s="22"/>
      <c r="I13" s="22"/>
      <c r="J13" s="22"/>
    </row>
    <row r="14" spans="1:10" ht="18.600000000000001" customHeight="1">
      <c r="B14" s="34" t="s">
        <v>4</v>
      </c>
      <c r="C14" s="36">
        <f>J29</f>
        <v>1110800</v>
      </c>
      <c r="D14" s="37"/>
      <c r="E14" s="40" t="s">
        <v>10</v>
      </c>
      <c r="H14" s="22"/>
      <c r="I14" s="22"/>
      <c r="J14" s="22"/>
    </row>
    <row r="15" spans="1:10">
      <c r="B15" s="35"/>
      <c r="C15" s="38"/>
      <c r="D15" s="39"/>
      <c r="E15" s="41"/>
      <c r="H15" s="22"/>
      <c r="I15" s="22"/>
      <c r="J15" s="22"/>
    </row>
    <row r="16" spans="1:10" ht="15.75" customHeight="1">
      <c r="F16" s="7"/>
      <c r="G16" s="7"/>
      <c r="H16" s="7"/>
      <c r="I16" s="29"/>
      <c r="J16" s="29"/>
    </row>
    <row r="17" spans="2:10" ht="25.5" customHeight="1">
      <c r="B17" s="30" t="s">
        <v>14</v>
      </c>
      <c r="C17" s="31"/>
      <c r="D17" s="32"/>
      <c r="E17" s="15" t="s">
        <v>5</v>
      </c>
      <c r="F17" s="30" t="s">
        <v>32</v>
      </c>
      <c r="G17" s="33"/>
      <c r="H17" s="16" t="s">
        <v>7</v>
      </c>
      <c r="I17" s="17" t="s">
        <v>8</v>
      </c>
      <c r="J17" s="17" t="s">
        <v>9</v>
      </c>
    </row>
    <row r="18" spans="2:10" ht="25.5" customHeight="1">
      <c r="B18" s="26" t="s">
        <v>18</v>
      </c>
      <c r="C18" s="27"/>
      <c r="D18" s="28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26" t="s">
        <v>19</v>
      </c>
      <c r="C19" s="27"/>
      <c r="D19" s="28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26" t="s">
        <v>22</v>
      </c>
      <c r="C20" s="27"/>
      <c r="D20" s="28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26"/>
      <c r="C21" s="27"/>
      <c r="D21" s="28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26"/>
      <c r="C22" s="27"/>
      <c r="D22" s="28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26"/>
      <c r="C23" s="27"/>
      <c r="D23" s="28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26"/>
      <c r="C24" s="27"/>
      <c r="D24" s="28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26"/>
      <c r="C25" s="27"/>
      <c r="D25" s="28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26"/>
      <c r="C26" s="27"/>
      <c r="D26" s="28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23" t="s">
        <v>20</v>
      </c>
      <c r="E27" s="23"/>
      <c r="H27" s="24" t="s">
        <v>11</v>
      </c>
      <c r="I27" s="24"/>
      <c r="J27" s="8">
        <f>SUM(J18:J26)</f>
        <v>1010000</v>
      </c>
    </row>
    <row r="28" spans="2:10" ht="25.5" customHeight="1">
      <c r="B28" s="18" t="s">
        <v>30</v>
      </c>
      <c r="C28" s="10">
        <f>SUMIF(I18:I26, 10%, J18:J26)</f>
        <v>1000000</v>
      </c>
      <c r="D28" s="25">
        <f>ROUND(C28*10%,1)</f>
        <v>100000</v>
      </c>
      <c r="E28" s="25"/>
      <c r="H28" s="24" t="s">
        <v>12</v>
      </c>
      <c r="I28" s="24"/>
      <c r="J28" s="8">
        <f>SUM(D28:E29)</f>
        <v>100800</v>
      </c>
    </row>
    <row r="29" spans="2:10" ht="25.5" customHeight="1">
      <c r="B29" s="18" t="s">
        <v>31</v>
      </c>
      <c r="C29" s="10">
        <f>SUMIF(I18:I26, 8%, J18:J26)</f>
        <v>10000</v>
      </c>
      <c r="D29" s="25">
        <f>ROUND(C29*8%,1)</f>
        <v>800</v>
      </c>
      <c r="E29" s="25"/>
      <c r="H29" s="24" t="s">
        <v>13</v>
      </c>
      <c r="I29" s="24"/>
      <c r="J29" s="8">
        <f>J27+J28</f>
        <v>1110800</v>
      </c>
    </row>
    <row r="30" spans="2:10" ht="25.5" customHeight="1"/>
    <row r="31" spans="2:10" ht="25.5" customHeight="1">
      <c r="B31" s="20" t="s">
        <v>23</v>
      </c>
      <c r="C31" s="20"/>
      <c r="D31" s="20"/>
      <c r="E31" s="20"/>
      <c r="F31" s="20"/>
      <c r="G31" s="20"/>
      <c r="H31" s="20"/>
      <c r="I31" s="20"/>
      <c r="J31" s="20"/>
    </row>
    <row r="32" spans="2:10" ht="95.25" customHeight="1">
      <c r="B32" s="21" t="s">
        <v>33</v>
      </c>
      <c r="C32" s="21"/>
      <c r="D32" s="21"/>
      <c r="E32" s="21"/>
      <c r="F32" s="21"/>
      <c r="G32" s="21"/>
      <c r="H32" s="21"/>
      <c r="I32" s="21"/>
      <c r="J32" s="21"/>
    </row>
    <row r="33" ht="18.600000000000001" customHeight="1"/>
    <row r="34" ht="18.600000000000001" customHeight="1"/>
  </sheetData>
  <mergeCells count="43">
    <mergeCell ref="H1:I1"/>
    <mergeCell ref="B2:C2"/>
    <mergeCell ref="B3:C3"/>
    <mergeCell ref="B10:E10"/>
    <mergeCell ref="H10:J10"/>
    <mergeCell ref="B5:C5"/>
    <mergeCell ref="H5:J5"/>
    <mergeCell ref="B6:E6"/>
    <mergeCell ref="H6:J6"/>
    <mergeCell ref="B7:E7"/>
    <mergeCell ref="H7:J7"/>
    <mergeCell ref="B8:E8"/>
    <mergeCell ref="B9:E9"/>
    <mergeCell ref="H9:J9"/>
    <mergeCell ref="B20:D20"/>
    <mergeCell ref="H11:J11"/>
    <mergeCell ref="H13:J13"/>
    <mergeCell ref="B14:B15"/>
    <mergeCell ref="C14:D15"/>
    <mergeCell ref="E14:E15"/>
    <mergeCell ref="H14:J14"/>
    <mergeCell ref="H15:J15"/>
    <mergeCell ref="I16:J16"/>
    <mergeCell ref="B17:D17"/>
    <mergeCell ref="F17:G17"/>
    <mergeCell ref="B18:D18"/>
    <mergeCell ref="B19:D19"/>
    <mergeCell ref="B31:J31"/>
    <mergeCell ref="B32:J32"/>
    <mergeCell ref="B11:F11"/>
    <mergeCell ref="B12:F12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2024-02-06T05:01:32Z</cp:lastPrinted>
  <dcterms:created xsi:type="dcterms:W3CDTF">2024-02-02T01:18:18Z</dcterms:created>
  <dcterms:modified xsi:type="dcterms:W3CDTF">2024-02-06T05:10:54Z</dcterms:modified>
</cp:coreProperties>
</file>