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473836AE-3ED7-4A5B-8C2F-75C0F04DFE22}" xr6:coauthVersionLast="47" xr6:coauthVersionMax="47" xr10:uidLastSave="{00000000-0000-0000-0000-000000000000}"/>
  <bookViews>
    <workbookView xWindow="20055" yWindow="495" windowWidth="16020" windowHeight="13950" xr2:uid="{FF085082-7152-4DD0-981B-8D7E08E9FB6D}"/>
  </bookViews>
  <sheets>
    <sheet name="見積書" sheetId="2" r:id="rId1"/>
    <sheet name="発注書" sheetId="10" r:id="rId2"/>
    <sheet name="納品書" sheetId="9" r:id="rId3"/>
    <sheet name="請求書" sheetId="8" r:id="rId4"/>
    <sheet name="領収書" sheetId="11" r:id="rId5"/>
    <sheet name="支払通知書" sheetId="7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<sst xmlns="http://schemas.openxmlformats.org/spreadsheetml/2006/main" count="267" uniqueCount="58">
  <si>
    <t>御中</t>
    <rPh sb="0" eb="2">
      <t>オンチュウ</t>
    </rPh>
    <phoneticPr fontId="2"/>
  </si>
  <si>
    <t>〒000-0000</t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</si>
  <si>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</si>
  <si>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</si>
  <si>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</si>
  <si>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</si>
  <si>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</si>
  <si>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</si>
  <si>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</si>
  <si>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</si>
  <si>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</si>
  <si>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</si>
  <si>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</si>
  <si>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</si>
  <si>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</si>
  <si>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</si>
  <si>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</si>
  <si>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</si>
  <si>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</si>
  <si>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</si>
  <si>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</si>
  <si>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</si>
  <si>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</si>
  <si>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</si>
  <si>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</si>
  <si>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</si>
  <si>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発行日：</t>
    <rPh sb="0" eb="3">
      <t>ハッコウビ</t>
    </rPh>
    <phoneticPr fontId="2"/>
  </si>
  <si>
    <t>書類番号：</t>
    <rPh sb="0" eb="2">
      <t>ショルイ</t>
    </rPh>
    <rPh sb="2" eb="4">
      <t>バンゴウ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</si>
  <si>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</si>
  <si>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</si>
  <si>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</si>
  <si>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</si>
  <si>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</si>
  <si>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</si>
  <si>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</si>
  <si>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</si>
  <si>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</si>
  <si>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</si>
  <si>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</si>
  <si>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</si>
  <si>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</si>
  <si>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</si>
  <si>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</si>
  <si>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</si>
  <si>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</si>
  <si>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</si>
  <si>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</si>
  <si>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</si>
  <si>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</si>
  <si>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2"/>
  </si>
  <si>
    <t>A123</t>
  </si>
  <si>
    <t>サンプルサンプルサンプル</t>
    <phoneticPr fontId="2"/>
  </si>
  <si>
    <t>支払通知書</t>
    <rPh sb="0" eb="2">
      <t>シハライ</t>
    </rPh>
    <rPh sb="2" eb="5">
      <t>ツウチショ</t>
    </rPh>
    <phoneticPr fontId="2"/>
  </si>
  <si>
    <t>領収書</t>
    <rPh sb="0" eb="3">
      <t>リョウシュウショ</t>
    </rPh>
    <phoneticPr fontId="2"/>
  </si>
  <si>
    <t>納品書</t>
    <rPh sb="0" eb="3">
      <t>ノウヒンショ</t>
    </rPh>
    <phoneticPr fontId="2"/>
  </si>
  <si>
    <t>御請求書</t>
    <rPh sb="0" eb="1">
      <t>ゴ</t>
    </rPh>
    <rPh sb="1" eb="4">
      <t>セイキュウショ</t>
    </rPh>
    <phoneticPr fontId="2"/>
  </si>
  <si>
    <t>発注書</t>
    <rPh sb="0" eb="3">
      <t>ハッチュウショ</t>
    </rPh>
    <phoneticPr fontId="2"/>
  </si>
  <si>
    <t>御見積書</t>
    <rPh sb="0" eb="1">
      <t>ゴ</t>
    </rPh>
    <rPh sb="1" eb="2">
      <t>ミ</t>
    </rPh>
    <rPh sb="2" eb="3">
      <t>セキ</t>
    </rPh>
    <rPh sb="3" eb="4">
      <t>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</si>
</sst>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4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b/>
      <sz val="20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10"/>
      <color rgb="FF4D575F"/>
      <name val="游ゴシック"/>
      <family val="3"/>
      <charset val="128"/>
    </font>
    <font>
      <b/>
      <sz val="10"/>
      <color theme="0"/>
      <name val="游ゴシック"/>
      <family val="3"/>
      <charset val="128"/>
    </font>
    <font>
      <b/>
      <sz val="14"/>
      <color rgb="FF4D575F"/>
      <name val="游ゴシック"/>
      <family val="3"/>
      <charset val="128"/>
    </font>
    <font>
      <b/>
      <sz val="11"/>
      <color rgb="FF4D575F"/>
      <name val="游ゴシック"/>
      <family val="3"/>
      <charset val="128"/>
    </font>
    <font>
      <b/>
      <sz val="11"/>
      <color rgb="FF385371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385371"/>
        <bgColor indexed="64"/>
      </patternFill>
    </fill>
    <fill>
      <patternFill patternType="solid">
        <fgColor rgb="FF4390B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/>
    <xf numFmtId="0" fontId="4" fillId="0" borderId="4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6" fontId="4" fillId="0" borderId="2" xfId="1" applyFont="1" applyFill="1" applyBorder="1" applyAlignment="1">
      <alignment horizontal="right" vertical="center"/>
    </xf>
    <xf numFmtId="9" fontId="4" fillId="0" borderId="2" xfId="0" applyNumberFormat="1" applyFont="1" applyBorder="1">
      <alignment vertical="center"/>
    </xf>
    <xf numFmtId="6" fontId="4" fillId="0" borderId="2" xfId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6" fontId="4" fillId="0" borderId="2" xfId="1" applyFont="1" applyFill="1" applyBorder="1" applyAlignment="1">
      <alignment horizontal="right" vertical="center" indent="1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right" vertical="center" indent="1"/>
    </xf>
    <xf numFmtId="0" fontId="4" fillId="3" borderId="0" xfId="0" applyFont="1" applyFill="1">
      <alignment vertical="center"/>
    </xf>
    <xf numFmtId="31" fontId="4" fillId="3" borderId="0" xfId="0" applyNumberFormat="1" applyFont="1" applyFill="1" applyAlignment="1">
      <alignment horizontal="left" vertical="center" indent="1"/>
    </xf>
    <xf numFmtId="0" fontId="4" fillId="3" borderId="0" xfId="0" applyFont="1" applyFill="1" applyAlignment="1">
      <alignment horizontal="left" vertical="center" indent="1"/>
    </xf>
    <xf numFmtId="0" fontId="4" fillId="0" borderId="0" xfId="0" applyFont="1">
      <alignment vertical="center"/>
    </xf>
    <xf numFmtId="0" fontId="4" fillId="3" borderId="0" xfId="0" applyFont="1" applyFill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6" fontId="3" fillId="0" borderId="7" xfId="1" applyFont="1" applyFill="1" applyBorder="1" applyAlignment="1">
      <alignment horizontal="right" vertical="center" indent="1"/>
    </xf>
    <xf numFmtId="6" fontId="3" fillId="0" borderId="6" xfId="1" applyFont="1" applyFill="1" applyBorder="1" applyAlignment="1">
      <alignment horizontal="right" vertical="center" indent="1"/>
    </xf>
    <xf numFmtId="6" fontId="3" fillId="0" borderId="9" xfId="1" applyFont="1" applyFill="1" applyBorder="1" applyAlignment="1">
      <alignment horizontal="right" vertical="center" indent="1"/>
    </xf>
    <xf numFmtId="6" fontId="3" fillId="0" borderId="1" xfId="1" applyFont="1" applyFill="1" applyBorder="1" applyAlignment="1">
      <alignment horizontal="right" vertical="center" inden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8" fillId="3" borderId="0" xfId="0" applyFont="1" applyFill="1" applyAlignment="1">
      <alignment horizontal="right" vertical="center" indent="1"/>
    </xf>
    <xf numFmtId="0" fontId="9" fillId="3" borderId="0" xfId="0" applyFont="1" applyFill="1" applyAlignment="1">
      <alignment horizontal="right" vertical="center" indent="1"/>
    </xf>
    <xf numFmtId="0" fontId="4" fillId="0" borderId="6" xfId="0" applyFont="1" applyBorder="1" applyAlignment="1">
      <alignment horizontal="center"/>
    </xf>
    <xf numFmtId="6" fontId="4" fillId="0" borderId="2" xfId="1" applyFont="1" applyFill="1" applyBorder="1" applyAlignment="1">
      <alignment horizontal="right" vertical="center" indent="1"/>
    </xf>
    <xf numFmtId="0" fontId="4" fillId="0" borderId="0" xfId="0" applyFont="1" applyAlignment="1">
      <alignment horizontal="left" vertical="center"/>
    </xf>
    <xf numFmtId="31" fontId="4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13" fillId="0" borderId="0" xfId="0" applyFont="1" applyAlignment="1">
      <alignment horizontal="right" vertical="center" indent="1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385371"/>
      <color rgb="FF4D575F"/>
      <color rgb="FF9ACD93"/>
      <color rgb="FF1C3342"/>
      <color rgb="FF577287"/>
      <color rgb="FF68869C"/>
      <color rgb="FF699698"/>
      <color rgb="FF6FAD88"/>
      <color rgb="FF435867"/>
      <color rgb="FF3251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J38"/>
  <sheetViews>
    <sheetView tabSelected="1"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8"/>
      <c r="B1" s="18"/>
      <c r="C1" s="18"/>
      <c r="D1" s="18"/>
      <c r="E1" s="18"/>
      <c r="F1" s="18"/>
      <c r="G1" s="18"/>
      <c r="H1" s="22"/>
      <c r="I1" s="22"/>
      <c r="J1" s="19"/>
    </row>
    <row r="2" spans="1:10" x14ac:dyDescent="0.4">
      <c r="A2" s="18"/>
      <c r="B2" s="18"/>
      <c r="C2" s="18"/>
      <c r="D2" s="18"/>
      <c r="E2" s="18"/>
      <c r="F2" s="18"/>
      <c r="G2" s="18"/>
      <c r="H2" s="22"/>
      <c r="I2" s="22"/>
      <c r="J2" s="20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24" t="s">
        <v>57</v>
      </c>
      <c r="C5" s="24"/>
      <c r="I5" s="3" t="s">
        <v>26</v>
      </c>
      <c r="J5" s="5">
        <v>45383</v>
      </c>
    </row>
    <row r="6" spans="1:10" ht="18.75" customHeight="1" x14ac:dyDescent="0.4">
      <c r="B6" s="24"/>
      <c r="C6" s="24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3" t="s">
        <v>2</v>
      </c>
      <c r="C8" s="23"/>
      <c r="D8" s="1" t="s">
        <v>0</v>
      </c>
      <c r="H8" s="21" t="s">
        <v>22</v>
      </c>
      <c r="I8" s="21"/>
      <c r="J8" s="21"/>
    </row>
    <row r="9" spans="1:10" x14ac:dyDescent="0.4">
      <c r="B9" s="21" t="s">
        <v>38</v>
      </c>
      <c r="C9" s="21"/>
      <c r="D9" s="21"/>
      <c r="E9" s="21"/>
      <c r="H9" s="21" t="s">
        <v>1</v>
      </c>
      <c r="I9" s="21"/>
      <c r="J9" s="21"/>
    </row>
    <row r="10" spans="1:10" x14ac:dyDescent="0.4">
      <c r="B10" s="21"/>
      <c r="C10" s="21"/>
      <c r="D10" s="21"/>
      <c r="E10" s="21"/>
      <c r="H10" s="21" t="s">
        <v>34</v>
      </c>
      <c r="I10" s="21"/>
      <c r="J10" s="21"/>
    </row>
    <row r="11" spans="1:10" x14ac:dyDescent="0.4">
      <c r="B11" s="21" t="s">
        <v>35</v>
      </c>
      <c r="C11" s="21"/>
      <c r="D11" s="21"/>
      <c r="E11" s="21"/>
      <c r="H11" s="2" t="s">
        <v>28</v>
      </c>
    </row>
    <row r="12" spans="1:10" x14ac:dyDescent="0.4">
      <c r="B12" s="3" t="s">
        <v>42</v>
      </c>
      <c r="C12" s="21"/>
      <c r="D12" s="21"/>
      <c r="E12" s="21"/>
      <c r="H12" s="21" t="s">
        <v>23</v>
      </c>
      <c r="I12" s="21"/>
      <c r="J12" s="21"/>
    </row>
    <row r="13" spans="1:10" x14ac:dyDescent="0.4">
      <c r="A13" s="2" t="s">
        <v>39</v>
      </c>
      <c r="B13" s="3" t="s">
        <v>43</v>
      </c>
      <c r="C13" s="21"/>
      <c r="D13" s="21"/>
      <c r="E13" s="21"/>
      <c r="H13" s="21" t="s">
        <v>24</v>
      </c>
      <c r="I13" s="21"/>
      <c r="J13" s="21"/>
    </row>
    <row r="14" spans="1:10" x14ac:dyDescent="0.4">
      <c r="B14" s="3" t="s">
        <v>40</v>
      </c>
      <c r="C14" s="21"/>
      <c r="D14" s="21"/>
      <c r="E14" s="21"/>
      <c r="H14" s="21" t="s">
        <v>25</v>
      </c>
      <c r="I14" s="21"/>
      <c r="J14" s="21"/>
    </row>
    <row r="15" spans="1:10" x14ac:dyDescent="0.4">
      <c r="B15" s="3" t="s">
        <v>41</v>
      </c>
      <c r="C15" s="21" t="s">
        <v>45</v>
      </c>
      <c r="D15" s="21"/>
      <c r="E15" s="21"/>
    </row>
    <row r="16" spans="1:10" ht="6.75" customHeight="1" x14ac:dyDescent="0.4">
      <c r="H16" s="21"/>
      <c r="I16" s="21"/>
      <c r="J16" s="21"/>
    </row>
    <row r="17" spans="2:10" ht="18.600000000000001" customHeight="1" x14ac:dyDescent="0.4">
      <c r="B17" s="25" t="s">
        <v>3</v>
      </c>
      <c r="C17" s="27">
        <f>J32</f>
        <v>1110800</v>
      </c>
      <c r="D17" s="28"/>
      <c r="E17" s="31" t="s">
        <v>9</v>
      </c>
      <c r="H17" s="21"/>
      <c r="I17" s="21"/>
      <c r="J17" s="21"/>
    </row>
    <row r="18" spans="2:10" x14ac:dyDescent="0.4">
      <c r="B18" s="26"/>
      <c r="C18" s="29"/>
      <c r="D18" s="30"/>
      <c r="E18" s="32"/>
      <c r="H18" s="21"/>
      <c r="I18" s="21"/>
      <c r="J18" s="21"/>
    </row>
    <row r="19" spans="2:10" ht="15.75" customHeight="1" x14ac:dyDescent="0.35">
      <c r="F19" s="6"/>
      <c r="G19" s="6"/>
      <c r="H19" s="6"/>
      <c r="I19" s="37"/>
      <c r="J19" s="37"/>
    </row>
    <row r="20" spans="2:10" ht="25.5" customHeight="1" x14ac:dyDescent="0.4">
      <c r="B20" s="38" t="s">
        <v>13</v>
      </c>
      <c r="C20" s="39"/>
      <c r="D20" s="40"/>
      <c r="E20" s="14" t="s">
        <v>4</v>
      </c>
      <c r="F20" s="38" t="s">
        <v>32</v>
      </c>
      <c r="G20" s="41"/>
      <c r="H20" s="15" t="s">
        <v>6</v>
      </c>
      <c r="I20" s="16" t="s">
        <v>7</v>
      </c>
      <c r="J20" s="16" t="s">
        <v>8</v>
      </c>
    </row>
    <row r="21" spans="2:10" ht="25.5" customHeight="1" x14ac:dyDescent="0.4">
      <c r="B21" s="34" t="s">
        <v>17</v>
      </c>
      <c r="C21" s="35"/>
      <c r="D21" s="36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34" t="s">
        <v>18</v>
      </c>
      <c r="C22" s="35"/>
      <c r="D22" s="36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34" t="s">
        <v>21</v>
      </c>
      <c r="C23" s="35"/>
      <c r="D23" s="36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34"/>
      <c r="C24" s="35"/>
      <c r="D24" s="36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34"/>
      <c r="C25" s="35"/>
      <c r="D25" s="36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34"/>
      <c r="C26" s="35"/>
      <c r="D26" s="36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34"/>
      <c r="C27" s="35"/>
      <c r="D27" s="36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34"/>
      <c r="C28" s="35"/>
      <c r="D28" s="36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34"/>
      <c r="C29" s="35"/>
      <c r="D29" s="36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47" t="s">
        <v>19</v>
      </c>
      <c r="E30" s="47"/>
      <c r="H30" s="33" t="s">
        <v>10</v>
      </c>
      <c r="I30" s="33"/>
      <c r="J30" s="11">
        <f>SUM(J21:J29)</f>
        <v>1010000</v>
      </c>
    </row>
    <row r="31" spans="2:10" ht="25.5" customHeight="1" x14ac:dyDescent="0.4">
      <c r="B31" s="17" t="s">
        <v>30</v>
      </c>
      <c r="C31" s="13">
        <f>SUMIF(I21:I29, 10%, J21:J29)</f>
        <v>1000000</v>
      </c>
      <c r="D31" s="48">
        <f>ROUND(C31*10%,0)</f>
        <v>100000</v>
      </c>
      <c r="E31" s="48"/>
      <c r="H31" s="33" t="s">
        <v>11</v>
      </c>
      <c r="I31" s="33"/>
      <c r="J31" s="11">
        <f>SUM(D31:E32)</f>
        <v>100800</v>
      </c>
    </row>
    <row r="32" spans="2:10" ht="25.5" customHeight="1" x14ac:dyDescent="0.4">
      <c r="B32" s="17" t="s">
        <v>31</v>
      </c>
      <c r="C32" s="13">
        <f>SUMIF(I21:I29, 8%, J21:J29)</f>
        <v>10000</v>
      </c>
      <c r="D32" s="48">
        <f>ROUND(C32*8%,0)</f>
        <v>800</v>
      </c>
      <c r="E32" s="48"/>
      <c r="H32" s="33" t="s">
        <v>12</v>
      </c>
      <c r="I32" s="33"/>
      <c r="J32" s="11">
        <f>J30+J31</f>
        <v>1110800</v>
      </c>
    </row>
    <row r="33" spans="1:10" ht="40.5" customHeight="1" x14ac:dyDescent="0.4"/>
    <row r="34" spans="1:10" ht="17.25" customHeight="1" x14ac:dyDescent="0.4">
      <c r="A34" s="43"/>
      <c r="B34" s="43"/>
      <c r="C34" s="43"/>
      <c r="D34" s="43"/>
      <c r="E34" s="43"/>
      <c r="F34" s="45"/>
      <c r="G34" s="45"/>
      <c r="H34" s="45"/>
      <c r="I34" s="45"/>
      <c r="J34" s="45"/>
    </row>
    <row r="35" spans="1:10" ht="17.25" customHeight="1" x14ac:dyDescent="0.4">
      <c r="A35" s="44" t="s">
        <v>33</v>
      </c>
      <c r="B35" s="44"/>
      <c r="C35" s="44"/>
      <c r="D35" s="44"/>
      <c r="E35" s="44"/>
      <c r="F35" s="46"/>
      <c r="G35" s="46"/>
      <c r="H35" s="46"/>
      <c r="I35" s="46"/>
      <c r="J35" s="46"/>
    </row>
    <row r="36" spans="1:10" ht="17.25" customHeight="1" x14ac:dyDescent="0.4">
      <c r="A36" s="43"/>
      <c r="B36" s="43"/>
      <c r="C36" s="43"/>
      <c r="D36" s="43"/>
      <c r="E36" s="43"/>
      <c r="F36" s="45"/>
      <c r="G36" s="45"/>
      <c r="H36" s="45"/>
      <c r="I36" s="45"/>
      <c r="J36" s="45"/>
    </row>
    <row r="37" spans="1:10" ht="10.5" customHeight="1" x14ac:dyDescent="0.4">
      <c r="A37" s="42"/>
      <c r="B37" s="42"/>
      <c r="C37" s="42"/>
      <c r="D37" s="42"/>
      <c r="E37" s="42"/>
      <c r="F37" s="42"/>
      <c r="G37" s="42"/>
      <c r="H37" s="42"/>
      <c r="I37" s="42"/>
      <c r="J37" s="42"/>
    </row>
    <row r="38" spans="1:10" x14ac:dyDescent="0.4">
      <c r="A38" s="51" t="s">
        <v>51</v>
      </c>
      <c r="B38" s="51"/>
      <c r="C38" s="51"/>
      <c r="D38" s="51"/>
      <c r="E38" s="51"/>
      <c r="F38" s="52" t="s">
        <v>51</v>
      </c>
      <c r="G38" s="52"/>
      <c r="H38" s="52"/>
      <c r="I38" s="52"/>
      <c r="J38" s="52"/>
    </row>
  </sheetData>
  <mergeCells count="51">
    <mergeCell ref="C15:E15"/>
    <mergeCell ref="A37:E37"/>
    <mergeCell ref="F37:J37"/>
    <mergeCell ref="A38:E38"/>
    <mergeCell ref="F38:J38"/>
    <mergeCell ref="A34:E34"/>
    <mergeCell ref="A35:E35"/>
    <mergeCell ref="A36:E36"/>
    <mergeCell ref="F34:J34"/>
    <mergeCell ref="F35:J35"/>
    <mergeCell ref="F36:J36"/>
    <mergeCell ref="D30:E30"/>
    <mergeCell ref="H30:I30"/>
    <mergeCell ref="D31:E31"/>
    <mergeCell ref="H31:I31"/>
    <mergeCell ref="D32:E32"/>
    <mergeCell ref="H32:I32"/>
    <mergeCell ref="B29:D29"/>
    <mergeCell ref="I19:J19"/>
    <mergeCell ref="B20:D20"/>
    <mergeCell ref="F20:G20"/>
    <mergeCell ref="B21:D21"/>
    <mergeCell ref="B22:D22"/>
    <mergeCell ref="B23:D23"/>
    <mergeCell ref="B24:D24"/>
    <mergeCell ref="B25:D25"/>
    <mergeCell ref="B26:D26"/>
    <mergeCell ref="B27:D27"/>
    <mergeCell ref="B28:D28"/>
    <mergeCell ref="H16:J16"/>
    <mergeCell ref="B17:B18"/>
    <mergeCell ref="C17:D18"/>
    <mergeCell ref="E17:E18"/>
    <mergeCell ref="H17:J17"/>
    <mergeCell ref="H18:J18"/>
    <mergeCell ref="B10:E10"/>
    <mergeCell ref="H10:J10"/>
    <mergeCell ref="H12:J12"/>
    <mergeCell ref="H13:J13"/>
    <mergeCell ref="H14:J14"/>
    <mergeCell ref="B11:E11"/>
    <mergeCell ref="C12:E12"/>
    <mergeCell ref="C13:E13"/>
    <mergeCell ref="C14:E14"/>
    <mergeCell ref="B9:E9"/>
    <mergeCell ref="H9:J9"/>
    <mergeCell ref="H1:I1"/>
    <mergeCell ref="H2:I2"/>
    <mergeCell ref="B8:C8"/>
    <mergeCell ref="H8:J8"/>
    <mergeCell ref="B5:C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00FFD-6B4C-4EAC-B44B-6C3F604D50BC}"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8"/>
      <c r="B1" s="18"/>
      <c r="C1" s="18"/>
      <c r="D1" s="18"/>
      <c r="E1" s="18"/>
      <c r="F1" s="18"/>
      <c r="G1" s="18"/>
      <c r="H1" s="22"/>
      <c r="I1" s="22"/>
      <c r="J1" s="19"/>
    </row>
    <row r="2" spans="1:10" x14ac:dyDescent="0.4">
      <c r="A2" s="18"/>
      <c r="B2" s="18"/>
      <c r="C2" s="18"/>
      <c r="D2" s="18"/>
      <c r="E2" s="18"/>
      <c r="F2" s="18"/>
      <c r="G2" s="18"/>
      <c r="H2" s="22"/>
      <c r="I2" s="22"/>
      <c r="J2" s="20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24" t="s">
        <v>56</v>
      </c>
      <c r="C5" s="24"/>
      <c r="I5" s="3" t="s">
        <v>26</v>
      </c>
      <c r="J5" s="5">
        <v>45383</v>
      </c>
    </row>
    <row r="6" spans="1:10" ht="18.75" customHeight="1" x14ac:dyDescent="0.4">
      <c r="B6" s="24"/>
      <c r="C6" s="24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3" t="s">
        <v>2</v>
      </c>
      <c r="C8" s="23"/>
      <c r="D8" s="1" t="s">
        <v>0</v>
      </c>
      <c r="H8" s="21" t="s">
        <v>22</v>
      </c>
      <c r="I8" s="21"/>
      <c r="J8" s="21"/>
    </row>
    <row r="9" spans="1:10" x14ac:dyDescent="0.4">
      <c r="B9" s="21" t="s">
        <v>38</v>
      </c>
      <c r="C9" s="21"/>
      <c r="D9" s="21"/>
      <c r="E9" s="21"/>
      <c r="H9" s="21" t="s">
        <v>1</v>
      </c>
      <c r="I9" s="21"/>
      <c r="J9" s="21"/>
    </row>
    <row r="10" spans="1:10" x14ac:dyDescent="0.4">
      <c r="B10" s="21"/>
      <c r="C10" s="21"/>
      <c r="D10" s="21"/>
      <c r="E10" s="21"/>
      <c r="H10" s="21" t="s">
        <v>34</v>
      </c>
      <c r="I10" s="21"/>
      <c r="J10" s="21"/>
    </row>
    <row r="11" spans="1:10" x14ac:dyDescent="0.4">
      <c r="B11" s="21"/>
      <c r="C11" s="21"/>
      <c r="D11" s="21"/>
      <c r="E11" s="21"/>
      <c r="H11" s="2" t="s">
        <v>28</v>
      </c>
    </row>
    <row r="12" spans="1:10" x14ac:dyDescent="0.4">
      <c r="B12" s="21" t="s">
        <v>46</v>
      </c>
      <c r="C12" s="21"/>
      <c r="D12" s="21"/>
      <c r="E12" s="21"/>
      <c r="H12" s="21" t="s">
        <v>23</v>
      </c>
      <c r="I12" s="21"/>
      <c r="J12" s="21"/>
    </row>
    <row r="13" spans="1:10" x14ac:dyDescent="0.4">
      <c r="A13" s="2" t="s">
        <v>39</v>
      </c>
      <c r="B13" s="3" t="s">
        <v>42</v>
      </c>
      <c r="H13" s="21" t="s">
        <v>24</v>
      </c>
      <c r="I13" s="21"/>
      <c r="J13" s="21"/>
    </row>
    <row r="14" spans="1:10" x14ac:dyDescent="0.4">
      <c r="B14" s="3" t="s">
        <v>43</v>
      </c>
      <c r="H14" s="21" t="s">
        <v>25</v>
      </c>
      <c r="I14" s="21"/>
      <c r="J14" s="21"/>
    </row>
    <row r="15" spans="1:10" x14ac:dyDescent="0.4">
      <c r="B15" s="3" t="s">
        <v>40</v>
      </c>
    </row>
    <row r="16" spans="1:10" ht="6.75" customHeight="1" x14ac:dyDescent="0.4">
      <c r="H16" s="21"/>
      <c r="I16" s="21"/>
      <c r="J16" s="21"/>
    </row>
    <row r="17" spans="2:10" ht="18.600000000000001" customHeight="1" x14ac:dyDescent="0.4">
      <c r="B17" s="25" t="s">
        <v>3</v>
      </c>
      <c r="C17" s="27">
        <f>J32</f>
        <v>1110800</v>
      </c>
      <c r="D17" s="28"/>
      <c r="E17" s="31" t="s">
        <v>9</v>
      </c>
      <c r="H17" s="21"/>
      <c r="I17" s="21"/>
      <c r="J17" s="21"/>
    </row>
    <row r="18" spans="2:10" ht="18.75" customHeight="1" x14ac:dyDescent="0.4">
      <c r="B18" s="26"/>
      <c r="C18" s="29"/>
      <c r="D18" s="30"/>
      <c r="E18" s="32"/>
      <c r="H18" s="21"/>
      <c r="I18" s="21"/>
      <c r="J18" s="21"/>
    </row>
    <row r="19" spans="2:10" ht="15.75" customHeight="1" x14ac:dyDescent="0.35">
      <c r="F19" s="6"/>
      <c r="G19" s="6"/>
      <c r="H19" s="6"/>
      <c r="I19" s="37"/>
      <c r="J19" s="37"/>
    </row>
    <row r="20" spans="2:10" ht="25.5" customHeight="1" x14ac:dyDescent="0.4">
      <c r="B20" s="38" t="s">
        <v>13</v>
      </c>
      <c r="C20" s="39"/>
      <c r="D20" s="40"/>
      <c r="E20" s="14" t="s">
        <v>4</v>
      </c>
      <c r="F20" s="38" t="s">
        <v>32</v>
      </c>
      <c r="G20" s="41"/>
      <c r="H20" s="15" t="s">
        <v>6</v>
      </c>
      <c r="I20" s="16" t="s">
        <v>7</v>
      </c>
      <c r="J20" s="16" t="s">
        <v>8</v>
      </c>
    </row>
    <row r="21" spans="2:10" ht="25.5" customHeight="1" x14ac:dyDescent="0.4">
      <c r="B21" s="34" t="s">
        <v>17</v>
      </c>
      <c r="C21" s="35"/>
      <c r="D21" s="36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34" t="s">
        <v>18</v>
      </c>
      <c r="C22" s="35"/>
      <c r="D22" s="36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34" t="s">
        <v>21</v>
      </c>
      <c r="C23" s="35"/>
      <c r="D23" s="36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34"/>
      <c r="C24" s="35"/>
      <c r="D24" s="36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34"/>
      <c r="C25" s="35"/>
      <c r="D25" s="36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34"/>
      <c r="C26" s="35"/>
      <c r="D26" s="36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34"/>
      <c r="C27" s="35"/>
      <c r="D27" s="36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34"/>
      <c r="C28" s="35"/>
      <c r="D28" s="36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34"/>
      <c r="C29" s="35"/>
      <c r="D29" s="36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47" t="s">
        <v>19</v>
      </c>
      <c r="E30" s="47"/>
      <c r="H30" s="33" t="s">
        <v>10</v>
      </c>
      <c r="I30" s="33"/>
      <c r="J30" s="11">
        <f>SUM(J21:J29)</f>
        <v>1010000</v>
      </c>
    </row>
    <row r="31" spans="2:10" ht="25.5" customHeight="1" x14ac:dyDescent="0.4">
      <c r="B31" s="17" t="s">
        <v>30</v>
      </c>
      <c r="C31" s="13">
        <f>SUMIF(I21:I29, 10%, J21:J29)</f>
        <v>1000000</v>
      </c>
      <c r="D31" s="48">
        <f>ROUND(C31*10%,0)</f>
        <v>100000</v>
      </c>
      <c r="E31" s="48"/>
      <c r="H31" s="33" t="s">
        <v>11</v>
      </c>
      <c r="I31" s="33"/>
      <c r="J31" s="11">
        <f>SUM(D31:E32)</f>
        <v>100800</v>
      </c>
    </row>
    <row r="32" spans="2:10" ht="25.5" customHeight="1" x14ac:dyDescent="0.4">
      <c r="B32" s="17" t="s">
        <v>31</v>
      </c>
      <c r="C32" s="13">
        <f>SUMIF(I21:I29, 8%, J21:J29)</f>
        <v>10000</v>
      </c>
      <c r="D32" s="48">
        <f>ROUND(C32*8%,0)</f>
        <v>800</v>
      </c>
      <c r="E32" s="48"/>
      <c r="H32" s="33" t="s">
        <v>12</v>
      </c>
      <c r="I32" s="33"/>
      <c r="J32" s="11">
        <f>J30+J31</f>
        <v>1110800</v>
      </c>
    </row>
    <row r="33" spans="1:10" ht="40.5" customHeight="1" x14ac:dyDescent="0.4"/>
    <row r="34" spans="1:10" ht="17.25" customHeight="1" x14ac:dyDescent="0.4">
      <c r="A34" s="43"/>
      <c r="B34" s="43"/>
      <c r="C34" s="43"/>
      <c r="D34" s="43"/>
      <c r="E34" s="43"/>
      <c r="F34" s="45"/>
      <c r="G34" s="45"/>
      <c r="H34" s="45"/>
      <c r="I34" s="45"/>
      <c r="J34" s="45"/>
    </row>
    <row r="35" spans="1:10" ht="17.25" customHeight="1" x14ac:dyDescent="0.4">
      <c r="A35" s="44" t="s">
        <v>33</v>
      </c>
      <c r="B35" s="44"/>
      <c r="C35" s="44"/>
      <c r="D35" s="44"/>
      <c r="E35" s="44"/>
      <c r="F35" s="46"/>
      <c r="G35" s="46"/>
      <c r="H35" s="46"/>
      <c r="I35" s="46"/>
      <c r="J35" s="46"/>
    </row>
    <row r="36" spans="1:10" ht="17.25" customHeight="1" x14ac:dyDescent="0.4">
      <c r="A36" s="43"/>
      <c r="B36" s="43"/>
      <c r="C36" s="43"/>
      <c r="D36" s="43"/>
      <c r="E36" s="43"/>
      <c r="F36" s="45"/>
      <c r="G36" s="45"/>
      <c r="H36" s="45"/>
      <c r="I36" s="45"/>
      <c r="J36" s="45"/>
    </row>
    <row r="37" spans="1:10" ht="10.5" customHeight="1" x14ac:dyDescent="0.4">
      <c r="A37" s="42"/>
      <c r="B37" s="42"/>
      <c r="C37" s="42"/>
      <c r="D37" s="42"/>
      <c r="E37" s="42"/>
      <c r="F37" s="42"/>
      <c r="G37" s="42"/>
      <c r="H37" s="42"/>
      <c r="I37" s="42"/>
      <c r="J37" s="42"/>
    </row>
    <row r="38" spans="1:10" x14ac:dyDescent="0.4">
      <c r="A38" s="51" t="s">
        <v>51</v>
      </c>
      <c r="B38" s="51"/>
      <c r="C38" s="51"/>
      <c r="D38" s="51"/>
      <c r="E38" s="51"/>
      <c r="F38" s="52" t="s">
        <v>51</v>
      </c>
      <c r="G38" s="52"/>
      <c r="H38" s="52"/>
      <c r="I38" s="52"/>
      <c r="J38" s="52"/>
    </row>
  </sheetData>
  <mergeCells count="48">
    <mergeCell ref="A37:E37"/>
    <mergeCell ref="F37:J37"/>
    <mergeCell ref="A38:E38"/>
    <mergeCell ref="F38:J38"/>
    <mergeCell ref="B12:E12"/>
    <mergeCell ref="A34:E34"/>
    <mergeCell ref="F34:J34"/>
    <mergeCell ref="A35:E35"/>
    <mergeCell ref="F35:J35"/>
    <mergeCell ref="A36:E36"/>
    <mergeCell ref="F36:J36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B23:D23"/>
    <mergeCell ref="H14:J14"/>
    <mergeCell ref="H16:J16"/>
    <mergeCell ref="B17:B18"/>
    <mergeCell ref="C17:D18"/>
    <mergeCell ref="E17:E18"/>
    <mergeCell ref="H17:J17"/>
    <mergeCell ref="H18:J18"/>
    <mergeCell ref="I19:J19"/>
    <mergeCell ref="B20:D20"/>
    <mergeCell ref="F20:G20"/>
    <mergeCell ref="B21:D21"/>
    <mergeCell ref="B22:D22"/>
    <mergeCell ref="B10:E10"/>
    <mergeCell ref="H10:J10"/>
    <mergeCell ref="B11:E11"/>
    <mergeCell ref="H12:J12"/>
    <mergeCell ref="H13:J13"/>
    <mergeCell ref="B9:E9"/>
    <mergeCell ref="H9:J9"/>
    <mergeCell ref="H1:I1"/>
    <mergeCell ref="H2:I2"/>
    <mergeCell ref="B5:C6"/>
    <mergeCell ref="B8:C8"/>
    <mergeCell ref="H8:J8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7D65D-96B9-48D3-AB61-73885BC686BA}"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8"/>
      <c r="B1" s="18"/>
      <c r="C1" s="18"/>
      <c r="D1" s="18"/>
      <c r="E1" s="18"/>
      <c r="F1" s="18"/>
      <c r="G1" s="18"/>
      <c r="H1" s="22"/>
      <c r="I1" s="22"/>
      <c r="J1" s="19"/>
    </row>
    <row r="2" spans="1:10" x14ac:dyDescent="0.4">
      <c r="A2" s="18"/>
      <c r="B2" s="18"/>
      <c r="C2" s="18"/>
      <c r="D2" s="18"/>
      <c r="E2" s="18"/>
      <c r="F2" s="18"/>
      <c r="G2" s="18"/>
      <c r="H2" s="22"/>
      <c r="I2" s="22"/>
      <c r="J2" s="20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24" t="s">
        <v>54</v>
      </c>
      <c r="C5" s="24"/>
      <c r="I5" s="3" t="s">
        <v>26</v>
      </c>
      <c r="J5" s="5">
        <v>45383</v>
      </c>
    </row>
    <row r="6" spans="1:10" ht="18.75" customHeight="1" x14ac:dyDescent="0.4">
      <c r="B6" s="24"/>
      <c r="C6" s="24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3" t="s">
        <v>2</v>
      </c>
      <c r="C8" s="23"/>
      <c r="D8" s="1" t="s">
        <v>0</v>
      </c>
      <c r="H8" s="21" t="s">
        <v>22</v>
      </c>
      <c r="I8" s="21"/>
      <c r="J8" s="21"/>
    </row>
    <row r="9" spans="1:10" x14ac:dyDescent="0.4">
      <c r="B9" s="21" t="s">
        <v>38</v>
      </c>
      <c r="C9" s="21"/>
      <c r="D9" s="21"/>
      <c r="E9" s="21"/>
      <c r="H9" s="21" t="s">
        <v>1</v>
      </c>
      <c r="I9" s="21"/>
      <c r="J9" s="21"/>
    </row>
    <row r="10" spans="1:10" x14ac:dyDescent="0.4">
      <c r="B10" s="21"/>
      <c r="C10" s="21"/>
      <c r="D10" s="21"/>
      <c r="E10" s="21"/>
      <c r="H10" s="21" t="s">
        <v>34</v>
      </c>
      <c r="I10" s="21"/>
      <c r="J10" s="21"/>
    </row>
    <row r="11" spans="1:10" x14ac:dyDescent="0.4">
      <c r="B11" s="21"/>
      <c r="C11" s="21"/>
      <c r="D11" s="21"/>
      <c r="E11" s="21"/>
      <c r="H11" s="2" t="s">
        <v>28</v>
      </c>
    </row>
    <row r="12" spans="1:10" x14ac:dyDescent="0.4">
      <c r="B12" s="3"/>
      <c r="C12" s="21"/>
      <c r="D12" s="21"/>
      <c r="E12" s="21"/>
      <c r="H12" s="21" t="s">
        <v>23</v>
      </c>
      <c r="I12" s="21"/>
      <c r="J12" s="21"/>
    </row>
    <row r="13" spans="1:10" x14ac:dyDescent="0.4">
      <c r="A13" s="2" t="s">
        <v>39</v>
      </c>
      <c r="B13" s="3"/>
      <c r="C13" s="21"/>
      <c r="D13" s="21"/>
      <c r="E13" s="21"/>
      <c r="H13" s="21" t="s">
        <v>24</v>
      </c>
      <c r="I13" s="21"/>
      <c r="J13" s="21"/>
    </row>
    <row r="14" spans="1:10" x14ac:dyDescent="0.4">
      <c r="B14" s="21" t="s">
        <v>47</v>
      </c>
      <c r="C14" s="21"/>
      <c r="D14" s="21"/>
      <c r="E14" s="21"/>
      <c r="H14" s="21" t="s">
        <v>25</v>
      </c>
      <c r="I14" s="21"/>
      <c r="J14" s="21"/>
    </row>
    <row r="15" spans="1:10" x14ac:dyDescent="0.4">
      <c r="B15" s="3" t="s">
        <v>42</v>
      </c>
      <c r="C15" s="49"/>
      <c r="D15" s="49"/>
      <c r="E15" s="49"/>
    </row>
    <row r="16" spans="1:10" ht="6.75" customHeight="1" x14ac:dyDescent="0.4">
      <c r="H16" s="21"/>
      <c r="I16" s="21"/>
      <c r="J16" s="21"/>
    </row>
    <row r="17" spans="2:10" ht="18.600000000000001" customHeight="1" x14ac:dyDescent="0.4">
      <c r="B17" s="25" t="s">
        <v>3</v>
      </c>
      <c r="C17" s="27">
        <f>J32</f>
        <v>1110800</v>
      </c>
      <c r="D17" s="28"/>
      <c r="E17" s="31" t="s">
        <v>9</v>
      </c>
      <c r="H17" s="21"/>
      <c r="I17" s="21"/>
      <c r="J17" s="21"/>
    </row>
    <row r="18" spans="2:10" ht="18.75" customHeight="1" x14ac:dyDescent="0.4">
      <c r="B18" s="26"/>
      <c r="C18" s="29"/>
      <c r="D18" s="30"/>
      <c r="E18" s="32"/>
      <c r="H18" s="21"/>
      <c r="I18" s="21"/>
      <c r="J18" s="21"/>
    </row>
    <row r="19" spans="2:10" ht="15.75" customHeight="1" x14ac:dyDescent="0.35">
      <c r="F19" s="6"/>
      <c r="G19" s="6"/>
      <c r="H19" s="6"/>
      <c r="I19" s="37"/>
      <c r="J19" s="37"/>
    </row>
    <row r="20" spans="2:10" ht="25.5" customHeight="1" x14ac:dyDescent="0.4">
      <c r="B20" s="38" t="s">
        <v>13</v>
      </c>
      <c r="C20" s="39"/>
      <c r="D20" s="40"/>
      <c r="E20" s="14" t="s">
        <v>4</v>
      </c>
      <c r="F20" s="38" t="s">
        <v>32</v>
      </c>
      <c r="G20" s="41"/>
      <c r="H20" s="15" t="s">
        <v>6</v>
      </c>
      <c r="I20" s="16" t="s">
        <v>7</v>
      </c>
      <c r="J20" s="16" t="s">
        <v>8</v>
      </c>
    </row>
    <row r="21" spans="2:10" ht="25.5" customHeight="1" x14ac:dyDescent="0.4">
      <c r="B21" s="34" t="s">
        <v>17</v>
      </c>
      <c r="C21" s="35"/>
      <c r="D21" s="36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34" t="s">
        <v>18</v>
      </c>
      <c r="C22" s="35"/>
      <c r="D22" s="36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34" t="s">
        <v>21</v>
      </c>
      <c r="C23" s="35"/>
      <c r="D23" s="36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34"/>
      <c r="C24" s="35"/>
      <c r="D24" s="36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34"/>
      <c r="C25" s="35"/>
      <c r="D25" s="36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34"/>
      <c r="C26" s="35"/>
      <c r="D26" s="36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34"/>
      <c r="C27" s="35"/>
      <c r="D27" s="36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34"/>
      <c r="C28" s="35"/>
      <c r="D28" s="36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34"/>
      <c r="C29" s="35"/>
      <c r="D29" s="36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47" t="s">
        <v>19</v>
      </c>
      <c r="E30" s="47"/>
      <c r="H30" s="33" t="s">
        <v>10</v>
      </c>
      <c r="I30" s="33"/>
      <c r="J30" s="11">
        <f>SUM(J21:J29)</f>
        <v>1010000</v>
      </c>
    </row>
    <row r="31" spans="2:10" ht="25.5" customHeight="1" x14ac:dyDescent="0.4">
      <c r="B31" s="17" t="s">
        <v>30</v>
      </c>
      <c r="C31" s="13">
        <f>SUMIF(I21:I29, 10%, J21:J29)</f>
        <v>1000000</v>
      </c>
      <c r="D31" s="48">
        <f>ROUND(C31*10%,0)</f>
        <v>100000</v>
      </c>
      <c r="E31" s="48"/>
      <c r="H31" s="33" t="s">
        <v>11</v>
      </c>
      <c r="I31" s="33"/>
      <c r="J31" s="11">
        <f>SUM(D31:E32)</f>
        <v>100800</v>
      </c>
    </row>
    <row r="32" spans="2:10" ht="25.5" customHeight="1" x14ac:dyDescent="0.4">
      <c r="B32" s="17" t="s">
        <v>31</v>
      </c>
      <c r="C32" s="13">
        <f>SUMIF(I21:I29, 8%, J21:J29)</f>
        <v>10000</v>
      </c>
      <c r="D32" s="48">
        <f>ROUND(C32*8%,0)</f>
        <v>800</v>
      </c>
      <c r="E32" s="48"/>
      <c r="H32" s="33" t="s">
        <v>12</v>
      </c>
      <c r="I32" s="33"/>
      <c r="J32" s="11">
        <f>J30+J31</f>
        <v>1110800</v>
      </c>
    </row>
    <row r="33" spans="1:10" ht="40.5" customHeight="1" x14ac:dyDescent="0.4"/>
    <row r="34" spans="1:10" ht="17.25" customHeight="1" x14ac:dyDescent="0.4">
      <c r="A34" s="43"/>
      <c r="B34" s="43"/>
      <c r="C34" s="43"/>
      <c r="D34" s="43"/>
      <c r="E34" s="43"/>
      <c r="F34" s="45"/>
      <c r="G34" s="45"/>
      <c r="H34" s="45"/>
      <c r="I34" s="45"/>
      <c r="J34" s="45"/>
    </row>
    <row r="35" spans="1:10" ht="17.25" customHeight="1" x14ac:dyDescent="0.4">
      <c r="A35" s="44" t="s">
        <v>33</v>
      </c>
      <c r="B35" s="44"/>
      <c r="C35" s="44"/>
      <c r="D35" s="44"/>
      <c r="E35" s="44"/>
      <c r="F35" s="46"/>
      <c r="G35" s="46"/>
      <c r="H35" s="46"/>
      <c r="I35" s="46"/>
      <c r="J35" s="46"/>
    </row>
    <row r="36" spans="1:10" ht="17.25" customHeight="1" x14ac:dyDescent="0.4">
      <c r="A36" s="43"/>
      <c r="B36" s="43"/>
      <c r="C36" s="43"/>
      <c r="D36" s="43"/>
      <c r="E36" s="43"/>
      <c r="F36" s="45"/>
      <c r="G36" s="45"/>
      <c r="H36" s="45"/>
      <c r="I36" s="45"/>
      <c r="J36" s="45"/>
    </row>
    <row r="37" spans="1:10" ht="10.5" customHeight="1" x14ac:dyDescent="0.4">
      <c r="A37" s="42"/>
      <c r="B37" s="42"/>
      <c r="C37" s="42"/>
      <c r="D37" s="42"/>
      <c r="E37" s="42"/>
      <c r="F37" s="42"/>
      <c r="G37" s="42"/>
      <c r="H37" s="42"/>
      <c r="I37" s="42"/>
      <c r="J37" s="42"/>
    </row>
    <row r="38" spans="1:10" x14ac:dyDescent="0.4">
      <c r="A38" s="51" t="s">
        <v>51</v>
      </c>
      <c r="B38" s="51"/>
      <c r="C38" s="51"/>
      <c r="D38" s="51"/>
      <c r="E38" s="51"/>
      <c r="F38" s="52" t="s">
        <v>51</v>
      </c>
      <c r="G38" s="52"/>
      <c r="H38" s="52"/>
      <c r="I38" s="52"/>
      <c r="J38" s="52"/>
    </row>
  </sheetData>
  <mergeCells count="51">
    <mergeCell ref="A37:E37"/>
    <mergeCell ref="F37:J37"/>
    <mergeCell ref="A38:E38"/>
    <mergeCell ref="F38:J38"/>
    <mergeCell ref="B14:E14"/>
    <mergeCell ref="A34:E34"/>
    <mergeCell ref="F34:J34"/>
    <mergeCell ref="A35:E35"/>
    <mergeCell ref="F35:J35"/>
    <mergeCell ref="A36:E36"/>
    <mergeCell ref="F36:J36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B23:D23"/>
    <mergeCell ref="H14:J14"/>
    <mergeCell ref="C15:E15"/>
    <mergeCell ref="H16:J16"/>
    <mergeCell ref="B17:B18"/>
    <mergeCell ref="C17:D18"/>
    <mergeCell ref="E17:E18"/>
    <mergeCell ref="H17:J17"/>
    <mergeCell ref="H18:J18"/>
    <mergeCell ref="I19:J19"/>
    <mergeCell ref="B20:D20"/>
    <mergeCell ref="F20:G20"/>
    <mergeCell ref="B21:D21"/>
    <mergeCell ref="B22:D22"/>
    <mergeCell ref="C13:E13"/>
    <mergeCell ref="H13:J13"/>
    <mergeCell ref="H1:I1"/>
    <mergeCell ref="H2:I2"/>
    <mergeCell ref="B5:C6"/>
    <mergeCell ref="B8:C8"/>
    <mergeCell ref="H8:J8"/>
    <mergeCell ref="B9:E9"/>
    <mergeCell ref="H9:J9"/>
    <mergeCell ref="B10:E10"/>
    <mergeCell ref="H10:J10"/>
    <mergeCell ref="B11:E11"/>
    <mergeCell ref="C12:E12"/>
    <mergeCell ref="H12:J12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7BC58-8A3E-4E80-BBCB-DB9766964C73}"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8"/>
      <c r="B1" s="18"/>
      <c r="C1" s="18"/>
      <c r="D1" s="18"/>
      <c r="E1" s="18"/>
      <c r="F1" s="18"/>
      <c r="G1" s="18"/>
      <c r="H1" s="22"/>
      <c r="I1" s="22"/>
      <c r="J1" s="19"/>
    </row>
    <row r="2" spans="1:10" x14ac:dyDescent="0.4">
      <c r="A2" s="18"/>
      <c r="B2" s="18"/>
      <c r="C2" s="18"/>
      <c r="D2" s="18"/>
      <c r="E2" s="18"/>
      <c r="F2" s="18"/>
      <c r="G2" s="18"/>
      <c r="H2" s="22"/>
      <c r="I2" s="22"/>
      <c r="J2" s="20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24" t="s">
        <v>55</v>
      </c>
      <c r="C5" s="24"/>
      <c r="I5" s="3" t="s">
        <v>26</v>
      </c>
      <c r="J5" s="5">
        <v>45383</v>
      </c>
    </row>
    <row r="6" spans="1:10" ht="18.75" customHeight="1" x14ac:dyDescent="0.4">
      <c r="B6" s="24"/>
      <c r="C6" s="24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3" t="s">
        <v>2</v>
      </c>
      <c r="C8" s="23"/>
      <c r="D8" s="1" t="s">
        <v>0</v>
      </c>
      <c r="H8" s="21" t="s">
        <v>22</v>
      </c>
      <c r="I8" s="21"/>
      <c r="J8" s="21"/>
    </row>
    <row r="9" spans="1:10" x14ac:dyDescent="0.4">
      <c r="B9" s="21" t="s">
        <v>38</v>
      </c>
      <c r="C9" s="21"/>
      <c r="D9" s="21"/>
      <c r="E9" s="21"/>
      <c r="H9" s="21" t="s">
        <v>1</v>
      </c>
      <c r="I9" s="21"/>
      <c r="J9" s="21"/>
    </row>
    <row r="10" spans="1:10" x14ac:dyDescent="0.4">
      <c r="B10" s="21"/>
      <c r="C10" s="21"/>
      <c r="D10" s="21"/>
      <c r="E10" s="21"/>
      <c r="H10" s="21" t="s">
        <v>34</v>
      </c>
      <c r="I10" s="21"/>
      <c r="J10" s="21"/>
    </row>
    <row r="11" spans="1:10" x14ac:dyDescent="0.4">
      <c r="B11" s="21"/>
      <c r="C11" s="21"/>
      <c r="D11" s="21"/>
      <c r="E11" s="21"/>
      <c r="H11" s="2" t="s">
        <v>28</v>
      </c>
    </row>
    <row r="12" spans="1:10" x14ac:dyDescent="0.4">
      <c r="B12" s="21" t="s">
        <v>29</v>
      </c>
      <c r="C12" s="21"/>
      <c r="D12" s="21"/>
      <c r="E12" s="21"/>
      <c r="H12" s="21" t="s">
        <v>23</v>
      </c>
      <c r="I12" s="21"/>
      <c r="J12" s="21"/>
    </row>
    <row r="13" spans="1:10" x14ac:dyDescent="0.4">
      <c r="A13" s="2" t="s">
        <v>39</v>
      </c>
      <c r="B13" s="3" t="s">
        <v>42</v>
      </c>
      <c r="C13" s="49"/>
      <c r="D13" s="49"/>
      <c r="E13" s="49"/>
      <c r="H13" s="21" t="s">
        <v>24</v>
      </c>
      <c r="I13" s="21"/>
      <c r="J13" s="21"/>
    </row>
    <row r="14" spans="1:10" x14ac:dyDescent="0.4">
      <c r="B14" s="3" t="s">
        <v>36</v>
      </c>
      <c r="C14" s="50"/>
      <c r="D14" s="49"/>
      <c r="E14" s="49"/>
      <c r="H14" s="21" t="s">
        <v>25</v>
      </c>
      <c r="I14" s="21"/>
      <c r="J14" s="21"/>
    </row>
    <row r="15" spans="1:10" x14ac:dyDescent="0.4">
      <c r="B15" s="3" t="s">
        <v>44</v>
      </c>
      <c r="C15" s="49" t="s">
        <v>37</v>
      </c>
      <c r="D15" s="49"/>
      <c r="E15" s="49"/>
    </row>
    <row r="16" spans="1:10" ht="6.75" customHeight="1" x14ac:dyDescent="0.4">
      <c r="H16" s="21"/>
      <c r="I16" s="21"/>
      <c r="J16" s="21"/>
    </row>
    <row r="17" spans="2:10" ht="18.600000000000001" customHeight="1" x14ac:dyDescent="0.4">
      <c r="B17" s="25" t="s">
        <v>3</v>
      </c>
      <c r="C17" s="27">
        <f>J32</f>
        <v>1110800</v>
      </c>
      <c r="D17" s="28"/>
      <c r="E17" s="31" t="s">
        <v>9</v>
      </c>
      <c r="H17" s="21"/>
      <c r="I17" s="21"/>
      <c r="J17" s="21"/>
    </row>
    <row r="18" spans="2:10" ht="18.75" customHeight="1" x14ac:dyDescent="0.4">
      <c r="B18" s="26"/>
      <c r="C18" s="29"/>
      <c r="D18" s="30"/>
      <c r="E18" s="32"/>
      <c r="H18" s="21"/>
      <c r="I18" s="21"/>
      <c r="J18" s="21"/>
    </row>
    <row r="19" spans="2:10" ht="15.75" customHeight="1" x14ac:dyDescent="0.35">
      <c r="F19" s="6"/>
      <c r="G19" s="6"/>
      <c r="H19" s="6"/>
      <c r="I19" s="37"/>
      <c r="J19" s="37"/>
    </row>
    <row r="20" spans="2:10" ht="25.5" customHeight="1" x14ac:dyDescent="0.4">
      <c r="B20" s="38" t="s">
        <v>13</v>
      </c>
      <c r="C20" s="39"/>
      <c r="D20" s="40"/>
      <c r="E20" s="14" t="s">
        <v>4</v>
      </c>
      <c r="F20" s="38" t="s">
        <v>32</v>
      </c>
      <c r="G20" s="41"/>
      <c r="H20" s="15" t="s">
        <v>6</v>
      </c>
      <c r="I20" s="16" t="s">
        <v>7</v>
      </c>
      <c r="J20" s="16" t="s">
        <v>8</v>
      </c>
    </row>
    <row r="21" spans="2:10" ht="25.5" customHeight="1" x14ac:dyDescent="0.4">
      <c r="B21" s="34" t="s">
        <v>17</v>
      </c>
      <c r="C21" s="35"/>
      <c r="D21" s="36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34" t="s">
        <v>18</v>
      </c>
      <c r="C22" s="35"/>
      <c r="D22" s="36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34" t="s">
        <v>21</v>
      </c>
      <c r="C23" s="35"/>
      <c r="D23" s="36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34"/>
      <c r="C24" s="35"/>
      <c r="D24" s="36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34"/>
      <c r="C25" s="35"/>
      <c r="D25" s="36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34"/>
      <c r="C26" s="35"/>
      <c r="D26" s="36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34"/>
      <c r="C27" s="35"/>
      <c r="D27" s="36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34"/>
      <c r="C28" s="35"/>
      <c r="D28" s="36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34"/>
      <c r="C29" s="35"/>
      <c r="D29" s="36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47" t="s">
        <v>19</v>
      </c>
      <c r="E30" s="47"/>
      <c r="H30" s="33" t="s">
        <v>10</v>
      </c>
      <c r="I30" s="33"/>
      <c r="J30" s="11">
        <f>SUM(J21:J29)</f>
        <v>1010000</v>
      </c>
    </row>
    <row r="31" spans="2:10" ht="25.5" customHeight="1" x14ac:dyDescent="0.4">
      <c r="B31" s="17" t="s">
        <v>30</v>
      </c>
      <c r="C31" s="13">
        <f>SUMIF(I21:I29, 10%, J21:J29)</f>
        <v>1000000</v>
      </c>
      <c r="D31" s="48">
        <f>ROUND(C31*10%,0)</f>
        <v>100000</v>
      </c>
      <c r="E31" s="48"/>
      <c r="H31" s="33" t="s">
        <v>11</v>
      </c>
      <c r="I31" s="33"/>
      <c r="J31" s="11">
        <f>SUM(D31:E32)</f>
        <v>100800</v>
      </c>
    </row>
    <row r="32" spans="2:10" ht="25.5" customHeight="1" x14ac:dyDescent="0.4">
      <c r="B32" s="17" t="s">
        <v>31</v>
      </c>
      <c r="C32" s="13">
        <f>SUMIF(I21:I29, 8%, J21:J29)</f>
        <v>10000</v>
      </c>
      <c r="D32" s="48">
        <f>ROUND(C32*8%,0)</f>
        <v>800</v>
      </c>
      <c r="E32" s="48"/>
      <c r="H32" s="33" t="s">
        <v>12</v>
      </c>
      <c r="I32" s="33"/>
      <c r="J32" s="11">
        <f>J30+J31</f>
        <v>1110800</v>
      </c>
    </row>
    <row r="33" spans="1:10" ht="40.5" customHeight="1" x14ac:dyDescent="0.4"/>
    <row r="34" spans="1:10" ht="17.25" customHeight="1" x14ac:dyDescent="0.4">
      <c r="A34" s="43"/>
      <c r="B34" s="43"/>
      <c r="C34" s="43"/>
      <c r="D34" s="43"/>
      <c r="E34" s="43"/>
      <c r="F34" s="45"/>
      <c r="G34" s="45"/>
      <c r="H34" s="45"/>
      <c r="I34" s="45"/>
      <c r="J34" s="45"/>
    </row>
    <row r="35" spans="1:10" ht="17.25" customHeight="1" x14ac:dyDescent="0.4">
      <c r="A35" s="44" t="s">
        <v>33</v>
      </c>
      <c r="B35" s="44"/>
      <c r="C35" s="44"/>
      <c r="D35" s="44"/>
      <c r="E35" s="44"/>
      <c r="F35" s="46"/>
      <c r="G35" s="46"/>
      <c r="H35" s="46"/>
      <c r="I35" s="46"/>
      <c r="J35" s="46"/>
    </row>
    <row r="36" spans="1:10" ht="17.25" customHeight="1" x14ac:dyDescent="0.4">
      <c r="A36" s="43"/>
      <c r="B36" s="43"/>
      <c r="C36" s="43"/>
      <c r="D36" s="43"/>
      <c r="E36" s="43"/>
      <c r="F36" s="45"/>
      <c r="G36" s="45"/>
      <c r="H36" s="45"/>
      <c r="I36" s="45"/>
      <c r="J36" s="45"/>
    </row>
    <row r="37" spans="1:10" ht="10.5" customHeight="1" x14ac:dyDescent="0.4">
      <c r="A37" s="42"/>
      <c r="B37" s="42"/>
      <c r="C37" s="42"/>
      <c r="D37" s="42"/>
      <c r="E37" s="42"/>
      <c r="F37" s="42"/>
      <c r="G37" s="42"/>
      <c r="H37" s="42"/>
      <c r="I37" s="42"/>
      <c r="J37" s="42"/>
    </row>
    <row r="38" spans="1:10" x14ac:dyDescent="0.4">
      <c r="A38" s="51" t="s">
        <v>51</v>
      </c>
      <c r="B38" s="51"/>
      <c r="C38" s="51"/>
      <c r="D38" s="51"/>
      <c r="E38" s="51"/>
      <c r="F38" s="52" t="s">
        <v>51</v>
      </c>
      <c r="G38" s="52"/>
      <c r="H38" s="52"/>
      <c r="I38" s="52"/>
      <c r="J38" s="52"/>
    </row>
  </sheetData>
  <mergeCells count="51">
    <mergeCell ref="A37:E37"/>
    <mergeCell ref="F37:J37"/>
    <mergeCell ref="A38:E38"/>
    <mergeCell ref="F38:J38"/>
    <mergeCell ref="B12:E12"/>
    <mergeCell ref="A34:E34"/>
    <mergeCell ref="F34:J34"/>
    <mergeCell ref="A35:E35"/>
    <mergeCell ref="F35:J35"/>
    <mergeCell ref="A36:E36"/>
    <mergeCell ref="F36:J36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B23:D23"/>
    <mergeCell ref="C14:E14"/>
    <mergeCell ref="H14:J14"/>
    <mergeCell ref="C15:E15"/>
    <mergeCell ref="H16:J16"/>
    <mergeCell ref="B17:B18"/>
    <mergeCell ref="C17:D18"/>
    <mergeCell ref="E17:E18"/>
    <mergeCell ref="H17:J17"/>
    <mergeCell ref="H18:J18"/>
    <mergeCell ref="I19:J19"/>
    <mergeCell ref="B20:D20"/>
    <mergeCell ref="F20:G20"/>
    <mergeCell ref="B21:D21"/>
    <mergeCell ref="B22:D22"/>
    <mergeCell ref="B10:E10"/>
    <mergeCell ref="H10:J10"/>
    <mergeCell ref="B11:E11"/>
    <mergeCell ref="H12:J12"/>
    <mergeCell ref="C13:E13"/>
    <mergeCell ref="H13:J13"/>
    <mergeCell ref="B9:E9"/>
    <mergeCell ref="H9:J9"/>
    <mergeCell ref="H1:I1"/>
    <mergeCell ref="H2:I2"/>
    <mergeCell ref="B5:C6"/>
    <mergeCell ref="B8:C8"/>
    <mergeCell ref="H8:J8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D6E82-2D3A-48E6-BEF2-6D1E868078B5}"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8"/>
      <c r="B1" s="18"/>
      <c r="C1" s="18"/>
      <c r="D1" s="18"/>
      <c r="E1" s="18"/>
      <c r="F1" s="18"/>
      <c r="G1" s="18"/>
      <c r="H1" s="22"/>
      <c r="I1" s="22"/>
      <c r="J1" s="19"/>
    </row>
    <row r="2" spans="1:10" x14ac:dyDescent="0.4">
      <c r="A2" s="18"/>
      <c r="B2" s="18"/>
      <c r="C2" s="18"/>
      <c r="D2" s="18"/>
      <c r="E2" s="18"/>
      <c r="F2" s="18"/>
      <c r="G2" s="18"/>
      <c r="H2" s="22"/>
      <c r="I2" s="22"/>
      <c r="J2" s="20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24" t="s">
        <v>53</v>
      </c>
      <c r="C5" s="24"/>
      <c r="I5" s="3" t="s">
        <v>26</v>
      </c>
      <c r="J5" s="5">
        <v>45383</v>
      </c>
    </row>
    <row r="6" spans="1:10" ht="18.75" customHeight="1" x14ac:dyDescent="0.4">
      <c r="B6" s="24"/>
      <c r="C6" s="24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3" t="s">
        <v>2</v>
      </c>
      <c r="C8" s="23"/>
      <c r="D8" s="1" t="s">
        <v>0</v>
      </c>
      <c r="H8" s="21" t="s">
        <v>22</v>
      </c>
      <c r="I8" s="21"/>
      <c r="J8" s="21"/>
    </row>
    <row r="9" spans="1:10" x14ac:dyDescent="0.4">
      <c r="B9" s="21" t="s">
        <v>38</v>
      </c>
      <c r="C9" s="21"/>
      <c r="D9" s="21"/>
      <c r="E9" s="21"/>
      <c r="H9" s="21" t="s">
        <v>1</v>
      </c>
      <c r="I9" s="21"/>
      <c r="J9" s="21"/>
    </row>
    <row r="10" spans="1:10" x14ac:dyDescent="0.4">
      <c r="B10" s="21"/>
      <c r="C10" s="21"/>
      <c r="D10" s="21"/>
      <c r="E10" s="21"/>
      <c r="H10" s="21" t="s">
        <v>34</v>
      </c>
      <c r="I10" s="21"/>
      <c r="J10" s="21"/>
    </row>
    <row r="11" spans="1:10" x14ac:dyDescent="0.4">
      <c r="B11" s="21"/>
      <c r="C11" s="21"/>
      <c r="D11" s="21"/>
      <c r="E11" s="21"/>
      <c r="H11" s="2" t="s">
        <v>28</v>
      </c>
    </row>
    <row r="12" spans="1:10" x14ac:dyDescent="0.4">
      <c r="B12" s="3"/>
      <c r="C12" s="21"/>
      <c r="D12" s="21"/>
      <c r="E12" s="21"/>
      <c r="H12" s="21" t="s">
        <v>23</v>
      </c>
      <c r="I12" s="21"/>
      <c r="J12" s="21"/>
    </row>
    <row r="13" spans="1:10" x14ac:dyDescent="0.4">
      <c r="A13" s="2" t="s">
        <v>39</v>
      </c>
      <c r="B13" s="3"/>
      <c r="C13" s="21"/>
      <c r="D13" s="21"/>
      <c r="E13" s="21"/>
      <c r="H13" s="21" t="s">
        <v>24</v>
      </c>
      <c r="I13" s="21"/>
      <c r="J13" s="21"/>
    </row>
    <row r="14" spans="1:10" x14ac:dyDescent="0.4">
      <c r="B14" s="21" t="s">
        <v>48</v>
      </c>
      <c r="C14" s="21"/>
      <c r="D14" s="21"/>
      <c r="E14" s="21"/>
      <c r="H14" s="21" t="s">
        <v>25</v>
      </c>
      <c r="I14" s="21"/>
      <c r="J14" s="21"/>
    </row>
    <row r="15" spans="1:10" x14ac:dyDescent="0.4">
      <c r="B15" s="3" t="s">
        <v>42</v>
      </c>
      <c r="C15" s="49"/>
      <c r="D15" s="49"/>
      <c r="E15" s="49"/>
    </row>
    <row r="16" spans="1:10" ht="6.75" customHeight="1" x14ac:dyDescent="0.4">
      <c r="H16" s="21"/>
      <c r="I16" s="21"/>
      <c r="J16" s="21"/>
    </row>
    <row r="17" spans="2:10" ht="18.600000000000001" customHeight="1" x14ac:dyDescent="0.4">
      <c r="B17" s="25" t="s">
        <v>3</v>
      </c>
      <c r="C17" s="27">
        <f>J32</f>
        <v>1110800</v>
      </c>
      <c r="D17" s="28"/>
      <c r="E17" s="31" t="s">
        <v>9</v>
      </c>
      <c r="H17" s="21"/>
      <c r="I17" s="21"/>
      <c r="J17" s="21"/>
    </row>
    <row r="18" spans="2:10" ht="18.75" customHeight="1" x14ac:dyDescent="0.4">
      <c r="B18" s="26"/>
      <c r="C18" s="29"/>
      <c r="D18" s="30"/>
      <c r="E18" s="32"/>
      <c r="H18" s="21"/>
      <c r="I18" s="21"/>
      <c r="J18" s="21"/>
    </row>
    <row r="19" spans="2:10" ht="15.75" customHeight="1" x14ac:dyDescent="0.35">
      <c r="F19" s="6"/>
      <c r="G19" s="6"/>
      <c r="H19" s="6"/>
      <c r="I19" s="37"/>
      <c r="J19" s="37"/>
    </row>
    <row r="20" spans="2:10" ht="25.5" customHeight="1" x14ac:dyDescent="0.4">
      <c r="B20" s="38" t="s">
        <v>13</v>
      </c>
      <c r="C20" s="39"/>
      <c r="D20" s="40"/>
      <c r="E20" s="14" t="s">
        <v>4</v>
      </c>
      <c r="F20" s="38" t="s">
        <v>32</v>
      </c>
      <c r="G20" s="41"/>
      <c r="H20" s="15" t="s">
        <v>6</v>
      </c>
      <c r="I20" s="16" t="s">
        <v>7</v>
      </c>
      <c r="J20" s="16" t="s">
        <v>8</v>
      </c>
    </row>
    <row r="21" spans="2:10" ht="25.5" customHeight="1" x14ac:dyDescent="0.4">
      <c r="B21" s="34" t="s">
        <v>17</v>
      </c>
      <c r="C21" s="35"/>
      <c r="D21" s="36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34" t="s">
        <v>18</v>
      </c>
      <c r="C22" s="35"/>
      <c r="D22" s="36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34" t="s">
        <v>21</v>
      </c>
      <c r="C23" s="35"/>
      <c r="D23" s="36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34"/>
      <c r="C24" s="35"/>
      <c r="D24" s="36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34"/>
      <c r="C25" s="35"/>
      <c r="D25" s="36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34"/>
      <c r="C26" s="35"/>
      <c r="D26" s="36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34"/>
      <c r="C27" s="35"/>
      <c r="D27" s="36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34"/>
      <c r="C28" s="35"/>
      <c r="D28" s="36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34"/>
      <c r="C29" s="35"/>
      <c r="D29" s="36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47" t="s">
        <v>19</v>
      </c>
      <c r="E30" s="47"/>
      <c r="H30" s="33" t="s">
        <v>10</v>
      </c>
      <c r="I30" s="33"/>
      <c r="J30" s="11">
        <f>SUM(J21:J29)</f>
        <v>1010000</v>
      </c>
    </row>
    <row r="31" spans="2:10" ht="25.5" customHeight="1" x14ac:dyDescent="0.4">
      <c r="B31" s="17" t="s">
        <v>30</v>
      </c>
      <c r="C31" s="13">
        <f>SUMIF(I21:I29, 10%, J21:J29)</f>
        <v>1000000</v>
      </c>
      <c r="D31" s="48">
        <f>ROUND(C31*10%,0)</f>
        <v>100000</v>
      </c>
      <c r="E31" s="48"/>
      <c r="H31" s="33" t="s">
        <v>11</v>
      </c>
      <c r="I31" s="33"/>
      <c r="J31" s="11">
        <f>SUM(D31:E32)</f>
        <v>100800</v>
      </c>
    </row>
    <row r="32" spans="2:10" ht="25.5" customHeight="1" x14ac:dyDescent="0.4">
      <c r="B32" s="17" t="s">
        <v>31</v>
      </c>
      <c r="C32" s="13">
        <f>SUMIF(I21:I29, 8%, J21:J29)</f>
        <v>10000</v>
      </c>
      <c r="D32" s="48">
        <f>ROUND(C32*8%,0)</f>
        <v>800</v>
      </c>
      <c r="E32" s="48"/>
      <c r="H32" s="33" t="s">
        <v>12</v>
      </c>
      <c r="I32" s="33"/>
      <c r="J32" s="11">
        <f>J30+J31</f>
        <v>1110800</v>
      </c>
    </row>
    <row r="33" spans="1:10" ht="40.5" customHeight="1" x14ac:dyDescent="0.4"/>
    <row r="34" spans="1:10" ht="17.25" customHeight="1" x14ac:dyDescent="0.4">
      <c r="A34" s="43"/>
      <c r="B34" s="43"/>
      <c r="C34" s="43"/>
      <c r="D34" s="43"/>
      <c r="E34" s="43"/>
      <c r="F34" s="45"/>
      <c r="G34" s="45"/>
      <c r="H34" s="45"/>
      <c r="I34" s="45"/>
      <c r="J34" s="45"/>
    </row>
    <row r="35" spans="1:10" ht="17.25" customHeight="1" x14ac:dyDescent="0.4">
      <c r="A35" s="44" t="s">
        <v>33</v>
      </c>
      <c r="B35" s="44"/>
      <c r="C35" s="44"/>
      <c r="D35" s="44"/>
      <c r="E35" s="44"/>
      <c r="F35" s="46"/>
      <c r="G35" s="46"/>
      <c r="H35" s="46"/>
      <c r="I35" s="46"/>
      <c r="J35" s="46"/>
    </row>
    <row r="36" spans="1:10" ht="17.25" customHeight="1" x14ac:dyDescent="0.4">
      <c r="A36" s="43"/>
      <c r="B36" s="43"/>
      <c r="C36" s="43"/>
      <c r="D36" s="43"/>
      <c r="E36" s="43"/>
      <c r="F36" s="45"/>
      <c r="G36" s="45"/>
      <c r="H36" s="45"/>
      <c r="I36" s="45"/>
      <c r="J36" s="45"/>
    </row>
    <row r="37" spans="1:10" ht="10.5" customHeight="1" x14ac:dyDescent="0.4">
      <c r="A37" s="42"/>
      <c r="B37" s="42"/>
      <c r="C37" s="42"/>
      <c r="D37" s="42"/>
      <c r="E37" s="42"/>
      <c r="F37" s="42"/>
      <c r="G37" s="42"/>
      <c r="H37" s="42"/>
      <c r="I37" s="42"/>
      <c r="J37" s="42"/>
    </row>
    <row r="38" spans="1:10" x14ac:dyDescent="0.4">
      <c r="A38" s="51" t="s">
        <v>51</v>
      </c>
      <c r="B38" s="51"/>
      <c r="C38" s="51"/>
      <c r="D38" s="51"/>
      <c r="E38" s="51"/>
      <c r="F38" s="52" t="s">
        <v>51</v>
      </c>
      <c r="G38" s="52"/>
      <c r="H38" s="52"/>
      <c r="I38" s="52"/>
      <c r="J38" s="52"/>
    </row>
  </sheetData>
  <mergeCells count="51">
    <mergeCell ref="A37:E37"/>
    <mergeCell ref="F37:J37"/>
    <mergeCell ref="A38:E38"/>
    <mergeCell ref="F38:J38"/>
    <mergeCell ref="B14:E14"/>
    <mergeCell ref="A34:E34"/>
    <mergeCell ref="F34:J34"/>
    <mergeCell ref="A35:E35"/>
    <mergeCell ref="F35:J35"/>
    <mergeCell ref="A36:E36"/>
    <mergeCell ref="F36:J36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B23:D23"/>
    <mergeCell ref="H14:J14"/>
    <mergeCell ref="C15:E15"/>
    <mergeCell ref="H16:J16"/>
    <mergeCell ref="B17:B18"/>
    <mergeCell ref="C17:D18"/>
    <mergeCell ref="E17:E18"/>
    <mergeCell ref="H17:J17"/>
    <mergeCell ref="H18:J18"/>
    <mergeCell ref="I19:J19"/>
    <mergeCell ref="B20:D20"/>
    <mergeCell ref="F20:G20"/>
    <mergeCell ref="B21:D21"/>
    <mergeCell ref="B22:D22"/>
    <mergeCell ref="C13:E13"/>
    <mergeCell ref="H13:J13"/>
    <mergeCell ref="H1:I1"/>
    <mergeCell ref="H2:I2"/>
    <mergeCell ref="B5:C6"/>
    <mergeCell ref="B8:C8"/>
    <mergeCell ref="H8:J8"/>
    <mergeCell ref="B9:E9"/>
    <mergeCell ref="H9:J9"/>
    <mergeCell ref="B10:E10"/>
    <mergeCell ref="H10:J10"/>
    <mergeCell ref="B11:E11"/>
    <mergeCell ref="C12:E12"/>
    <mergeCell ref="H12:J12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D6762-ACEE-4397-9456-3BA1C5621E2F}"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8"/>
      <c r="B1" s="18"/>
      <c r="C1" s="18"/>
      <c r="D1" s="18"/>
      <c r="E1" s="18"/>
      <c r="F1" s="18"/>
      <c r="G1" s="18"/>
      <c r="H1" s="22"/>
      <c r="I1" s="22"/>
      <c r="J1" s="19"/>
    </row>
    <row r="2" spans="1:10" x14ac:dyDescent="0.4">
      <c r="A2" s="18"/>
      <c r="B2" s="18"/>
      <c r="C2" s="18"/>
      <c r="D2" s="18"/>
      <c r="E2" s="18"/>
      <c r="F2" s="18"/>
      <c r="G2" s="18"/>
      <c r="H2" s="22"/>
      <c r="I2" s="22"/>
      <c r="J2" s="20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24" t="s">
        <v>52</v>
      </c>
      <c r="C5" s="24"/>
      <c r="I5" s="3" t="s">
        <v>26</v>
      </c>
      <c r="J5" s="5">
        <v>45383</v>
      </c>
    </row>
    <row r="6" spans="1:10" ht="18.75" customHeight="1" x14ac:dyDescent="0.4">
      <c r="B6" s="24"/>
      <c r="C6" s="24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3" t="s">
        <v>2</v>
      </c>
      <c r="C8" s="23"/>
      <c r="D8" s="1" t="s">
        <v>0</v>
      </c>
      <c r="H8" s="21" t="s">
        <v>22</v>
      </c>
      <c r="I8" s="21"/>
      <c r="J8" s="21"/>
    </row>
    <row r="9" spans="1:10" x14ac:dyDescent="0.4">
      <c r="B9" s="21" t="s">
        <v>38</v>
      </c>
      <c r="C9" s="21"/>
      <c r="D9" s="21"/>
      <c r="E9" s="21"/>
      <c r="H9" s="21" t="s">
        <v>1</v>
      </c>
      <c r="I9" s="21"/>
      <c r="J9" s="21"/>
    </row>
    <row r="10" spans="1:10" x14ac:dyDescent="0.4">
      <c r="B10" s="21"/>
      <c r="C10" s="21"/>
      <c r="D10" s="21"/>
      <c r="E10" s="21"/>
      <c r="H10" s="21" t="s">
        <v>34</v>
      </c>
      <c r="I10" s="21"/>
      <c r="J10" s="21"/>
    </row>
    <row r="11" spans="1:10" x14ac:dyDescent="0.4">
      <c r="B11" s="21"/>
      <c r="C11" s="21"/>
      <c r="D11" s="21"/>
      <c r="E11" s="21"/>
      <c r="H11" s="2" t="s">
        <v>28</v>
      </c>
    </row>
    <row r="12" spans="1:10" x14ac:dyDescent="0.4">
      <c r="B12" s="3"/>
      <c r="C12" s="21"/>
      <c r="D12" s="21"/>
      <c r="E12" s="21"/>
      <c r="H12" s="21" t="s">
        <v>23</v>
      </c>
      <c r="I12" s="21"/>
      <c r="J12" s="21"/>
    </row>
    <row r="13" spans="1:10" x14ac:dyDescent="0.4">
      <c r="A13" s="2" t="s">
        <v>39</v>
      </c>
      <c r="B13" s="3"/>
      <c r="C13" s="21"/>
      <c r="D13" s="21"/>
      <c r="E13" s="21"/>
      <c r="H13" s="21" t="s">
        <v>24</v>
      </c>
      <c r="I13" s="21"/>
      <c r="J13" s="21"/>
    </row>
    <row r="14" spans="1:10" x14ac:dyDescent="0.4">
      <c r="B14" s="21" t="s">
        <v>49</v>
      </c>
      <c r="C14" s="21"/>
      <c r="D14" s="21"/>
      <c r="E14" s="21"/>
      <c r="F14" s="21"/>
      <c r="H14" s="21" t="s">
        <v>25</v>
      </c>
      <c r="I14" s="21"/>
      <c r="J14" s="21"/>
    </row>
    <row r="15" spans="1:10" x14ac:dyDescent="0.4">
      <c r="B15" s="3" t="s">
        <v>42</v>
      </c>
      <c r="C15" s="21"/>
      <c r="D15" s="21"/>
      <c r="E15" s="21"/>
    </row>
    <row r="16" spans="1:10" ht="6.75" customHeight="1" x14ac:dyDescent="0.4">
      <c r="H16" s="21"/>
      <c r="I16" s="21"/>
      <c r="J16" s="21"/>
    </row>
    <row r="17" spans="2:10" ht="18.600000000000001" customHeight="1" x14ac:dyDescent="0.4">
      <c r="B17" s="25" t="s">
        <v>3</v>
      </c>
      <c r="C17" s="27">
        <f>J32</f>
        <v>1110800</v>
      </c>
      <c r="D17" s="28"/>
      <c r="E17" s="31" t="s">
        <v>9</v>
      </c>
      <c r="H17" s="21"/>
      <c r="I17" s="21"/>
      <c r="J17" s="21"/>
    </row>
    <row r="18" spans="2:10" ht="18.75" customHeight="1" x14ac:dyDescent="0.4">
      <c r="B18" s="26"/>
      <c r="C18" s="29"/>
      <c r="D18" s="30"/>
      <c r="E18" s="32"/>
      <c r="H18" s="21"/>
      <c r="I18" s="21"/>
      <c r="J18" s="21"/>
    </row>
    <row r="19" spans="2:10" ht="15.75" customHeight="1" x14ac:dyDescent="0.35">
      <c r="F19" s="6"/>
      <c r="G19" s="6"/>
      <c r="H19" s="6"/>
      <c r="I19" s="37"/>
      <c r="J19" s="37"/>
    </row>
    <row r="20" spans="2:10" ht="25.5" customHeight="1" x14ac:dyDescent="0.4">
      <c r="B20" s="38" t="s">
        <v>13</v>
      </c>
      <c r="C20" s="39"/>
      <c r="D20" s="40"/>
      <c r="E20" s="14" t="s">
        <v>4</v>
      </c>
      <c r="F20" s="38" t="s">
        <v>32</v>
      </c>
      <c r="G20" s="41"/>
      <c r="H20" s="15" t="s">
        <v>6</v>
      </c>
      <c r="I20" s="16" t="s">
        <v>7</v>
      </c>
      <c r="J20" s="16" t="s">
        <v>8</v>
      </c>
    </row>
    <row r="21" spans="2:10" ht="25.5" customHeight="1" x14ac:dyDescent="0.4">
      <c r="B21" s="34" t="s">
        <v>17</v>
      </c>
      <c r="C21" s="35"/>
      <c r="D21" s="36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34" t="s">
        <v>18</v>
      </c>
      <c r="C22" s="35"/>
      <c r="D22" s="36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34" t="s">
        <v>21</v>
      </c>
      <c r="C23" s="35"/>
      <c r="D23" s="36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34"/>
      <c r="C24" s="35"/>
      <c r="D24" s="36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34"/>
      <c r="C25" s="35"/>
      <c r="D25" s="36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34"/>
      <c r="C26" s="35"/>
      <c r="D26" s="36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34"/>
      <c r="C27" s="35"/>
      <c r="D27" s="36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34"/>
      <c r="C28" s="35"/>
      <c r="D28" s="36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34"/>
      <c r="C29" s="35"/>
      <c r="D29" s="36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47" t="s">
        <v>19</v>
      </c>
      <c r="E30" s="47"/>
      <c r="H30" s="33" t="s">
        <v>10</v>
      </c>
      <c r="I30" s="33"/>
      <c r="J30" s="11">
        <f>SUM(J21:J29)</f>
        <v>1010000</v>
      </c>
    </row>
    <row r="31" spans="2:10" ht="25.5" customHeight="1" x14ac:dyDescent="0.4">
      <c r="B31" s="17" t="s">
        <v>30</v>
      </c>
      <c r="C31" s="13">
        <f>SUMIF(I21:I29, 10%, J21:J29)</f>
        <v>1000000</v>
      </c>
      <c r="D31" s="48">
        <f>ROUND(C31*10%,0)</f>
        <v>100000</v>
      </c>
      <c r="E31" s="48"/>
      <c r="H31" s="33" t="s">
        <v>11</v>
      </c>
      <c r="I31" s="33"/>
      <c r="J31" s="11">
        <f>SUM(D31:E32)</f>
        <v>100800</v>
      </c>
    </row>
    <row r="32" spans="2:10" ht="25.5" customHeight="1" x14ac:dyDescent="0.4">
      <c r="B32" s="17" t="s">
        <v>31</v>
      </c>
      <c r="C32" s="13">
        <f>SUMIF(I21:I29, 8%, J21:J29)</f>
        <v>10000</v>
      </c>
      <c r="D32" s="48">
        <f>ROUND(C32*8%,0)</f>
        <v>800</v>
      </c>
      <c r="E32" s="48"/>
      <c r="H32" s="33" t="s">
        <v>12</v>
      </c>
      <c r="I32" s="33"/>
      <c r="J32" s="11">
        <f>J30+J31</f>
        <v>1110800</v>
      </c>
    </row>
    <row r="33" spans="1:10" ht="40.5" customHeight="1" x14ac:dyDescent="0.4"/>
    <row r="34" spans="1:10" ht="17.25" customHeight="1" x14ac:dyDescent="0.4">
      <c r="A34" s="43"/>
      <c r="B34" s="43"/>
      <c r="C34" s="43"/>
      <c r="D34" s="43"/>
      <c r="E34" s="43"/>
      <c r="F34" s="45"/>
      <c r="G34" s="45"/>
      <c r="H34" s="45"/>
      <c r="I34" s="45"/>
      <c r="J34" s="45"/>
    </row>
    <row r="35" spans="1:10" ht="17.25" customHeight="1" x14ac:dyDescent="0.4">
      <c r="A35" s="44" t="s">
        <v>33</v>
      </c>
      <c r="B35" s="44"/>
      <c r="C35" s="44"/>
      <c r="D35" s="44"/>
      <c r="E35" s="44"/>
      <c r="F35" s="46"/>
      <c r="G35" s="46"/>
      <c r="H35" s="46"/>
      <c r="I35" s="46"/>
      <c r="J35" s="46"/>
    </row>
    <row r="36" spans="1:10" ht="17.25" customHeight="1" x14ac:dyDescent="0.4">
      <c r="A36" s="43"/>
      <c r="B36" s="43"/>
      <c r="C36" s="43"/>
      <c r="D36" s="43"/>
      <c r="E36" s="43"/>
      <c r="F36" s="45"/>
      <c r="G36" s="45"/>
      <c r="H36" s="45"/>
      <c r="I36" s="45"/>
      <c r="J36" s="45"/>
    </row>
    <row r="37" spans="1:10" ht="10.5" customHeight="1" x14ac:dyDescent="0.4">
      <c r="A37" s="42"/>
      <c r="B37" s="42"/>
      <c r="C37" s="42"/>
      <c r="D37" s="42"/>
      <c r="E37" s="42"/>
      <c r="F37" s="42"/>
      <c r="G37" s="42"/>
      <c r="H37" s="42"/>
      <c r="I37" s="42"/>
      <c r="J37" s="42"/>
    </row>
    <row r="38" spans="1:10" x14ac:dyDescent="0.4">
      <c r="A38" s="51" t="s">
        <v>51</v>
      </c>
      <c r="B38" s="51"/>
      <c r="C38" s="51"/>
      <c r="D38" s="51"/>
      <c r="E38" s="51"/>
      <c r="F38" s="52" t="s">
        <v>51</v>
      </c>
      <c r="G38" s="52"/>
      <c r="H38" s="52"/>
      <c r="I38" s="52"/>
      <c r="J38" s="52"/>
    </row>
  </sheetData>
  <mergeCells count="51">
    <mergeCell ref="A37:E37"/>
    <mergeCell ref="F37:J37"/>
    <mergeCell ref="A38:E38"/>
    <mergeCell ref="F38:J38"/>
    <mergeCell ref="B14:F14"/>
    <mergeCell ref="A34:E34"/>
    <mergeCell ref="F34:J34"/>
    <mergeCell ref="A35:E35"/>
    <mergeCell ref="F35:J35"/>
    <mergeCell ref="A36:E36"/>
    <mergeCell ref="F36:J36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B23:D23"/>
    <mergeCell ref="H14:J14"/>
    <mergeCell ref="C15:E15"/>
    <mergeCell ref="H16:J16"/>
    <mergeCell ref="B17:B18"/>
    <mergeCell ref="C17:D18"/>
    <mergeCell ref="E17:E18"/>
    <mergeCell ref="H17:J17"/>
    <mergeCell ref="H18:J18"/>
    <mergeCell ref="I19:J19"/>
    <mergeCell ref="B20:D20"/>
    <mergeCell ref="F20:G20"/>
    <mergeCell ref="B21:D21"/>
    <mergeCell ref="B22:D22"/>
    <mergeCell ref="C13:E13"/>
    <mergeCell ref="H13:J13"/>
    <mergeCell ref="H1:I1"/>
    <mergeCell ref="H2:I2"/>
    <mergeCell ref="B5:C6"/>
    <mergeCell ref="B8:C8"/>
    <mergeCell ref="H8:J8"/>
    <mergeCell ref="B9:E9"/>
    <mergeCell ref="H9:J9"/>
    <mergeCell ref="B10:E10"/>
    <mergeCell ref="H10:J10"/>
    <mergeCell ref="B11:E11"/>
    <mergeCell ref="C12:E12"/>
    <mergeCell ref="H12:J12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2024-02-07T07:43:29Z</cp:lastPrinted>
  <dcterms:created xsi:type="dcterms:W3CDTF">2024-02-02T01:18:18Z</dcterms:created>
  <dcterms:modified xsi:type="dcterms:W3CDTF">2024-02-07T07:44:19Z</dcterms:modified>
</cp:coreProperties>
</file>