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9\"/>
    </mc:Choice>
  </mc:AlternateContent>
  <xr:revisionPtr revIDLastSave="0" documentId="13_ncr:1_{C46E663A-3325-4C05-A03B-5CA102A359A5}" xr6:coauthVersionLast="47" xr6:coauthVersionMax="47" xr10:uidLastSave="{00000000-0000-0000-0000-000000000000}"/>
  <bookViews>
    <workbookView xWindow="-120" yWindow="-120" windowWidth="29040" windowHeight="15720" activeTab="1" xr2:uid="{3F761F64-C97B-4B41-9761-44E212108193}"/>
  </bookViews>
  <sheets>
    <sheet name="請求書" sheetId="1" r:id="rId1"/>
    <sheet name="見積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" l="1"/>
  <c r="I35" i="2" s="1"/>
  <c r="K34" i="2"/>
  <c r="I34" i="2" s="1"/>
  <c r="J30" i="2" s="1"/>
  <c r="J20" i="2"/>
  <c r="J19" i="2"/>
  <c r="J19" i="1"/>
  <c r="J20" i="1"/>
  <c r="J29" i="2" l="1"/>
  <c r="J31" i="2" s="1"/>
  <c r="C15" i="2" s="1"/>
  <c r="K35" i="1"/>
  <c r="I35" i="1" s="1"/>
  <c r="K34" i="1"/>
  <c r="J29" i="1" l="1"/>
  <c r="I34" i="1"/>
  <c r="J30" i="1" s="1"/>
  <c r="J31" i="1" l="1"/>
  <c r="C15" i="1" s="1"/>
</calcChain>
</file>

<file path=xl/sharedStrings.xml><?xml version="1.0" encoding="utf-8"?>
<sst xmlns="http://schemas.openxmlformats.org/spreadsheetml/2006/main" count="75" uniqueCount="42">
  <si>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</si>
  <si>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</si>
  <si>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</si>
  <si>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</si>
  <si>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</si>
  <si>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</si>
  <si>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</si>
  <si>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</si>
  <si>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</si>
  <si>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</si>
  <si>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</si>
  <si>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</si>
  <si>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</si>
  <si>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</si>
  <si>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</si>
  <si>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</si>
  <si>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</si>
  <si>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</si>
  <si>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</si>
  <si>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</si>
  <si>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</si>
  <si>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</si>
  <si>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</si>
  <si>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</si>
  <si>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</si>
  <si>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</si>
  <si>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</si>
  <si>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Web：https://example.com　　E-mail：yamadatarou@example.com</t>
    <phoneticPr fontId="2"/>
  </si>
  <si>
    <t>株式会社ABC</t>
    <rPh sb="0" eb="4">
      <t>カブシキガイシャ</t>
    </rPh>
    <phoneticPr fontId="2"/>
  </si>
  <si>
    <t>№　　　　　</t>
    <phoneticPr fontId="2"/>
  </si>
  <si>
    <t>株式会社山田珈琲店</t>
    <rPh sb="0" eb="4">
      <t>カブシキガイシャ</t>
    </rPh>
    <rPh sb="4" eb="6">
      <t>ヤマダ</t>
    </rPh>
    <rPh sb="6" eb="8">
      <t>コーヒー</t>
    </rPh>
    <rPh sb="8" eb="9">
      <t>テン</t>
    </rPh>
    <phoneticPr fontId="2"/>
  </si>
  <si>
    <t>支払期限：</t>
    <rPh sb="0" eb="2">
      <t>シハライ</t>
    </rPh>
    <rPh sb="2" eb="4">
      <t>キゲン</t>
    </rPh>
    <phoneticPr fontId="2"/>
  </si>
  <si>
    <t>請求日：</t>
    <rPh sb="0" eb="2">
      <t>セイキュウ</t>
    </rPh>
    <rPh sb="2" eb="3">
      <t>ビ</t>
    </rPh>
    <phoneticPr fontId="2"/>
  </si>
  <si>
    <t>件名：</t>
    <rPh sb="0" eb="2">
      <t>ケンメイ</t>
    </rPh>
    <phoneticPr fontId="2"/>
  </si>
  <si>
    <t>振込先：</t>
    <rPh sb="0" eb="3">
      <t>フリコミサキ</t>
    </rPh>
    <phoneticPr fontId="2"/>
  </si>
  <si>
    <t>御見積り金額</t>
    <rPh sb="0" eb="3">
      <t>オミツモ</t>
    </rPh>
    <rPh sb="4" eb="6">
      <t>キンガク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</si>
  <si>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</si>
  <si>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見積日：</t>
    <rPh sb="0" eb="2">
      <t>ミツモリ</t>
    </rPh>
    <rPh sb="2" eb="3">
      <t>ビ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</si>
  <si>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</si>
  <si>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</si>
  <si>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</si>
  <si>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見 積 書</t>
    <rPh sb="0" eb="1">
      <t>ミ</t>
    </rPh>
    <rPh sb="2" eb="3">
      <t>セキ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</si>
</sst>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36"/>
      <color rgb="FFACC931"/>
      <name val="游ゴシック"/>
      <family val="3"/>
      <charset val="128"/>
    </font>
    <font>
      <b/>
      <sz val="11"/>
      <color theme="4" tint="-0.499984740745262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0CEF4"/>
        <bgColor indexed="64"/>
      </patternFill>
    </fill>
    <fill>
      <patternFill patternType="solid">
        <fgColor rgb="FFEDF8FD"/>
        <bgColor indexed="64"/>
      </patternFill>
    </fill>
    <fill>
      <patternFill patternType="solid">
        <fgColor rgb="FFFF8EC6"/>
        <bgColor indexed="64"/>
      </patternFill>
    </fill>
    <fill>
      <patternFill patternType="solid">
        <fgColor rgb="FFFFF3F9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ACC931"/>
      </bottom>
      <diagonal/>
    </border>
    <border>
      <left/>
      <right/>
      <top/>
      <bottom style="thin">
        <color rgb="FFACC931"/>
      </bottom>
      <diagonal/>
    </border>
    <border>
      <left/>
      <right/>
      <top style="thin">
        <color rgb="FFACC931"/>
      </top>
      <bottom style="thin">
        <color rgb="FFACC93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5" fillId="0" borderId="0" xfId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/>
    </xf>
    <xf numFmtId="6" fontId="4" fillId="0" borderId="0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2" xfId="2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6" fontId="4" fillId="5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6" fontId="4" fillId="0" borderId="0" xfId="1" applyFont="1" applyBorder="1" applyAlignment="1">
      <alignment horizontal="right" vertical="center"/>
    </xf>
    <xf numFmtId="6" fontId="3" fillId="3" borderId="3" xfId="1" applyFont="1" applyFill="1" applyBorder="1" applyAlignment="1">
      <alignment horizontal="right" vertical="center"/>
    </xf>
    <xf numFmtId="6" fontId="3" fillId="3" borderId="0" xfId="1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6" fontId="3" fillId="0" borderId="3" xfId="1" applyFont="1" applyFill="1" applyBorder="1" applyAlignment="1">
      <alignment horizontal="right" vertical="center"/>
    </xf>
    <xf numFmtId="6" fontId="3" fillId="0" borderId="0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6" fontId="4" fillId="0" borderId="3" xfId="1" applyFont="1" applyFill="1" applyBorder="1" applyAlignment="1" applyProtection="1">
      <alignment horizontal="right" vertical="center"/>
    </xf>
    <xf numFmtId="6" fontId="4" fillId="0" borderId="1" xfId="1" applyFont="1" applyFill="1" applyBorder="1" applyAlignment="1" applyProtection="1">
      <alignment horizontal="right" vertical="center"/>
    </xf>
    <xf numFmtId="6" fontId="4" fillId="5" borderId="3" xfId="1" applyFont="1" applyFill="1" applyBorder="1" applyAlignment="1">
      <alignment horizontal="right" vertical="center"/>
    </xf>
    <xf numFmtId="6" fontId="4" fillId="5" borderId="1" xfId="1" applyFont="1" applyFill="1" applyBorder="1" applyAlignment="1">
      <alignment horizontal="right" vertical="center"/>
    </xf>
    <xf numFmtId="9" fontId="4" fillId="5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center" vertical="center"/>
    </xf>
    <xf numFmtId="9" fontId="4" fillId="0" borderId="0" xfId="1" applyNumberFormat="1" applyFont="1" applyFill="1" applyBorder="1" applyAlignment="1" applyProtection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6" fontId="3" fillId="3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1" xfId="1" applyFont="1" applyFill="1" applyBorder="1" applyAlignment="1">
      <alignment horizontal="right" vertical="center"/>
    </xf>
    <xf numFmtId="6" fontId="4" fillId="0" borderId="3" xfId="1" applyFont="1" applyBorder="1" applyAlignment="1">
      <alignment horizontal="right" vertical="center"/>
    </xf>
    <xf numFmtId="6" fontId="5" fillId="0" borderId="0" xfId="1" applyFont="1" applyBorder="1" applyAlignment="1">
      <alignment horizontal="right" indent="1"/>
    </xf>
    <xf numFmtId="6" fontId="5" fillId="0" borderId="5" xfId="1" applyFont="1" applyBorder="1" applyAlignment="1">
      <alignment horizontal="right" inden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4" fillId="3" borderId="3" xfId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4" fillId="3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1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DF8FD"/>
      <color rgb="FFFFF3F9"/>
      <color rgb="FFFF8EC6"/>
      <color rgb="FF80CEF4"/>
      <color rgb="FFACC931"/>
      <color rgb="FF5E5248"/>
      <color rgb="FFD9D2CD"/>
      <color rgb="FF03466E"/>
      <color rgb="FFD6EFFE"/>
      <color rgb="FF0099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7</xdr:row>
      <xdr:rowOff>9525</xdr:rowOff>
    </xdr:from>
    <xdr:to>
      <xdr:col>10</xdr:col>
      <xdr:colOff>647700</xdr:colOff>
      <xdr:row>9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3</xdr:col>
      <xdr:colOff>86777</xdr:colOff>
      <xdr:row>4</xdr:row>
      <xdr:rowOff>219075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78A6E98-0A82-9194-6703-13E2EDC73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2" t="18120" r="9241" b="29248"/>
        <a:stretch/>
      </xdr:blipFill>
      <xdr:spPr>
        <a:xfrm>
          <a:off x="66676" y="0"/>
          <a:ext cx="1725076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7</xdr:row>
      <xdr:rowOff>9525</xdr:rowOff>
    </xdr:from>
    <xdr:to>
      <xdr:col>10</xdr:col>
      <xdr:colOff>647700</xdr:colOff>
      <xdr:row>9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F2E901-9AFD-44E2-8CE4-93D04FA0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77165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3</xdr:col>
      <xdr:colOff>86777</xdr:colOff>
      <xdr:row>4</xdr:row>
      <xdr:rowOff>219075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521344-CEBA-4A47-9DCB-6545306F5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2" t="18120" r="9241" b="29248"/>
        <a:stretch/>
      </xdr:blipFill>
      <xdr:spPr>
        <a:xfrm>
          <a:off x="66676" y="0"/>
          <a:ext cx="1725076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K37"/>
  <sheetViews>
    <sheetView view="pageLayout" zoomScaleNormal="100" workbookViewId="0">
      <selection activeCell="B13" sqref="B13"/>
    </sheetView>
  </sheetViews>
  <sheetFormatPr defaultColWidth="8.875" defaultRowHeight="18.75" x14ac:dyDescent="0.35"/>
  <cols>
    <col min="1" max="1" width="10.625" style="1" customWidth="1"/>
    <col min="2" max="2" width="4.625" style="1" customWidth="1"/>
    <col min="3" max="3" width="7.125" style="1" customWidth="1"/>
    <col min="4" max="4" width="8.875" style="1"/>
    <col min="5" max="5" width="5.625" style="1" customWidth="1"/>
    <col min="6" max="6" width="8.875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8.875" style="1"/>
  </cols>
  <sheetData>
    <row r="1" spans="1:11" x14ac:dyDescent="0.35">
      <c r="K1" s="27" t="s">
        <v>29</v>
      </c>
    </row>
    <row r="2" spans="1:11" ht="18.75" customHeight="1" x14ac:dyDescent="0.35">
      <c r="G2" s="66" t="s">
        <v>26</v>
      </c>
      <c r="H2" s="66"/>
      <c r="I2" s="66"/>
      <c r="J2" s="66"/>
      <c r="K2" s="66"/>
    </row>
    <row r="3" spans="1:11" ht="18.75" customHeight="1" x14ac:dyDescent="0.35">
      <c r="G3" s="66"/>
      <c r="H3" s="66"/>
      <c r="I3" s="66"/>
      <c r="J3" s="66"/>
      <c r="K3" s="66"/>
    </row>
    <row r="4" spans="1:11" ht="18.75" customHeight="1" x14ac:dyDescent="0.35">
      <c r="G4" s="66"/>
      <c r="H4" s="66"/>
      <c r="I4" s="66"/>
      <c r="J4" s="66"/>
      <c r="K4" s="66"/>
    </row>
    <row r="5" spans="1:11" ht="19.5" thickBot="1" x14ac:dyDescent="0.4">
      <c r="A5" s="13"/>
      <c r="B5" s="13"/>
      <c r="C5" s="13"/>
      <c r="D5" s="13"/>
      <c r="E5" s="13"/>
      <c r="F5" s="13"/>
      <c r="G5" s="67"/>
      <c r="H5" s="67"/>
      <c r="I5" s="67"/>
      <c r="J5" s="67"/>
      <c r="K5" s="67"/>
    </row>
    <row r="7" spans="1:11" ht="25.5" x14ac:dyDescent="0.35">
      <c r="A7" s="54" t="s">
        <v>28</v>
      </c>
      <c r="B7" s="54"/>
      <c r="C7" s="54"/>
      <c r="D7" s="12" t="s">
        <v>0</v>
      </c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55" t="s">
        <v>30</v>
      </c>
      <c r="I8" s="55"/>
      <c r="J8" s="55"/>
      <c r="K8" s="55"/>
    </row>
    <row r="9" spans="1:11" x14ac:dyDescent="0.35">
      <c r="A9" s="2" t="s">
        <v>14</v>
      </c>
      <c r="B9" s="2"/>
      <c r="C9" s="2"/>
      <c r="D9" s="2"/>
      <c r="E9" s="2"/>
      <c r="F9" s="2"/>
      <c r="G9" s="2"/>
      <c r="H9" s="55"/>
      <c r="I9" s="55"/>
      <c r="J9" s="55"/>
      <c r="K9" s="55"/>
    </row>
    <row r="10" spans="1:11" x14ac:dyDescent="0.35">
      <c r="A10" s="68" t="s">
        <v>33</v>
      </c>
      <c r="B10" s="2"/>
      <c r="C10" s="2"/>
      <c r="D10" s="2"/>
      <c r="E10" s="2"/>
      <c r="F10" s="2"/>
      <c r="G10" s="2"/>
      <c r="H10" s="55" t="s">
        <v>1</v>
      </c>
      <c r="I10" s="55"/>
      <c r="J10" s="55"/>
      <c r="K10" s="55"/>
    </row>
    <row r="11" spans="1:11" x14ac:dyDescent="0.35">
      <c r="A11" s="68" t="s">
        <v>32</v>
      </c>
      <c r="B11" s="2"/>
      <c r="C11" s="2"/>
      <c r="D11" s="2"/>
      <c r="E11" s="2"/>
      <c r="F11" s="2"/>
      <c r="G11" s="2"/>
      <c r="H11" s="55" t="s">
        <v>2</v>
      </c>
      <c r="I11" s="55"/>
      <c r="J11" s="55"/>
      <c r="K11" s="55"/>
    </row>
    <row r="12" spans="1:11" x14ac:dyDescent="0.35">
      <c r="A12" s="68" t="s">
        <v>31</v>
      </c>
      <c r="B12" s="2"/>
      <c r="C12" s="2"/>
      <c r="D12" s="2"/>
      <c r="E12" s="2"/>
      <c r="F12" s="2"/>
      <c r="G12" s="2"/>
      <c r="H12" s="55" t="s">
        <v>3</v>
      </c>
      <c r="I12" s="55"/>
      <c r="J12" s="55"/>
      <c r="K12" s="55"/>
    </row>
    <row r="13" spans="1:11" x14ac:dyDescent="0.35">
      <c r="A13" s="68" t="s">
        <v>34</v>
      </c>
      <c r="B13" s="2"/>
      <c r="C13" s="2"/>
      <c r="D13" s="2"/>
      <c r="E13" s="2"/>
      <c r="F13" s="2"/>
      <c r="G13" s="2"/>
      <c r="H13" s="55" t="s">
        <v>4</v>
      </c>
      <c r="I13" s="55"/>
      <c r="J13" s="55"/>
      <c r="K13" s="55"/>
    </row>
    <row r="14" spans="1:11" x14ac:dyDescent="0.35">
      <c r="B14" s="2"/>
      <c r="C14" s="2"/>
      <c r="D14" s="2"/>
      <c r="E14" s="2"/>
      <c r="F14" s="2"/>
      <c r="G14" s="2"/>
      <c r="H14" s="55" t="s">
        <v>25</v>
      </c>
      <c r="I14" s="55"/>
      <c r="J14" s="55"/>
      <c r="K14" s="55"/>
    </row>
    <row r="15" spans="1:11" ht="18.600000000000001" customHeight="1" x14ac:dyDescent="0.5">
      <c r="A15" s="2"/>
      <c r="B15" s="2"/>
      <c r="C15" s="52">
        <f ca="1">J31</f>
        <v>218000</v>
      </c>
      <c r="D15" s="52"/>
      <c r="E15" s="3"/>
      <c r="F15" s="2"/>
      <c r="G15" s="2"/>
      <c r="H15" s="55"/>
      <c r="I15" s="55"/>
      <c r="J15" s="55"/>
      <c r="K15" s="55"/>
    </row>
    <row r="16" spans="1:11" x14ac:dyDescent="0.35">
      <c r="A16" s="14" t="s">
        <v>5</v>
      </c>
      <c r="B16" s="14"/>
      <c r="C16" s="53"/>
      <c r="D16" s="53"/>
      <c r="E16" s="15" t="s">
        <v>6</v>
      </c>
      <c r="F16" s="2"/>
      <c r="G16" s="2"/>
      <c r="H16" s="55"/>
      <c r="I16" s="55"/>
      <c r="J16" s="55"/>
      <c r="K16" s="55"/>
    </row>
    <row r="18" spans="1:11" ht="22.5" customHeight="1" x14ac:dyDescent="0.35">
      <c r="A18" s="57" t="s">
        <v>7</v>
      </c>
      <c r="B18" s="57"/>
      <c r="C18" s="57"/>
      <c r="D18" s="58"/>
      <c r="E18" s="16" t="s">
        <v>21</v>
      </c>
      <c r="F18" s="17" t="s">
        <v>8</v>
      </c>
      <c r="G18" s="59" t="s">
        <v>9</v>
      </c>
      <c r="H18" s="58"/>
      <c r="I18" s="17" t="s">
        <v>23</v>
      </c>
      <c r="J18" s="59" t="s">
        <v>24</v>
      </c>
      <c r="K18" s="57"/>
    </row>
    <row r="19" spans="1:11" ht="22.5" customHeight="1" x14ac:dyDescent="0.35">
      <c r="A19" s="63" t="s">
        <v>15</v>
      </c>
      <c r="B19" s="63"/>
      <c r="C19" s="63"/>
      <c r="D19" s="64"/>
      <c r="E19" s="4"/>
      <c r="F19" s="5">
        <v>10</v>
      </c>
      <c r="G19" s="51">
        <v>10000</v>
      </c>
      <c r="H19" s="65"/>
      <c r="I19" s="6">
        <v>0.1</v>
      </c>
      <c r="J19" s="51">
        <f>F19*G19</f>
        <v>100000</v>
      </c>
      <c r="K19" s="28"/>
    </row>
    <row r="20" spans="1:11" ht="22.5" customHeight="1" x14ac:dyDescent="0.35">
      <c r="A20" s="60" t="s">
        <v>16</v>
      </c>
      <c r="B20" s="60"/>
      <c r="C20" s="60"/>
      <c r="D20" s="61"/>
      <c r="E20" s="18" t="s">
        <v>21</v>
      </c>
      <c r="F20" s="19">
        <v>10</v>
      </c>
      <c r="G20" s="56">
        <v>10000</v>
      </c>
      <c r="H20" s="62"/>
      <c r="I20" s="20">
        <v>0.08</v>
      </c>
      <c r="J20" s="56">
        <f>F20*G20</f>
        <v>100000</v>
      </c>
      <c r="K20" s="31"/>
    </row>
    <row r="21" spans="1:11" ht="22.5" customHeight="1" x14ac:dyDescent="0.35">
      <c r="A21" s="48"/>
      <c r="B21" s="48"/>
      <c r="C21" s="48"/>
      <c r="D21" s="49"/>
      <c r="E21" s="8"/>
      <c r="F21" s="9"/>
      <c r="G21" s="32"/>
      <c r="H21" s="50"/>
      <c r="I21" s="10"/>
      <c r="J21" s="32"/>
      <c r="K21" s="33"/>
    </row>
    <row r="22" spans="1:11" ht="22.5" customHeight="1" x14ac:dyDescent="0.35">
      <c r="A22" s="45"/>
      <c r="B22" s="45"/>
      <c r="C22" s="45"/>
      <c r="D22" s="46"/>
      <c r="E22" s="22"/>
      <c r="F22" s="23"/>
      <c r="G22" s="29"/>
      <c r="H22" s="47"/>
      <c r="I22" s="24"/>
      <c r="J22" s="29"/>
      <c r="K22" s="30"/>
    </row>
    <row r="23" spans="1:11" ht="22.5" customHeight="1" x14ac:dyDescent="0.35">
      <c r="A23" s="48"/>
      <c r="B23" s="48"/>
      <c r="C23" s="48"/>
      <c r="D23" s="49"/>
      <c r="E23" s="8"/>
      <c r="F23" s="9"/>
      <c r="G23" s="32"/>
      <c r="H23" s="50"/>
      <c r="I23" s="10"/>
      <c r="J23" s="32"/>
      <c r="K23" s="33"/>
    </row>
    <row r="24" spans="1:11" ht="22.5" customHeight="1" x14ac:dyDescent="0.35">
      <c r="A24" s="45"/>
      <c r="B24" s="45"/>
      <c r="C24" s="45"/>
      <c r="D24" s="46"/>
      <c r="E24" s="22"/>
      <c r="F24" s="23"/>
      <c r="G24" s="29"/>
      <c r="H24" s="47"/>
      <c r="I24" s="24"/>
      <c r="J24" s="29"/>
      <c r="K24" s="30"/>
    </row>
    <row r="25" spans="1:11" ht="22.5" customHeight="1" x14ac:dyDescent="0.35">
      <c r="A25" s="48"/>
      <c r="B25" s="48"/>
      <c r="C25" s="48"/>
      <c r="D25" s="49"/>
      <c r="E25" s="8"/>
      <c r="F25" s="9"/>
      <c r="G25" s="32"/>
      <c r="H25" s="50"/>
      <c r="I25" s="10"/>
      <c r="J25" s="32"/>
      <c r="K25" s="33"/>
    </row>
    <row r="26" spans="1:11" ht="22.5" customHeight="1" x14ac:dyDescent="0.35">
      <c r="A26" s="45"/>
      <c r="B26" s="45"/>
      <c r="C26" s="45"/>
      <c r="D26" s="46"/>
      <c r="E26" s="22"/>
      <c r="F26" s="23"/>
      <c r="G26" s="29"/>
      <c r="H26" s="47"/>
      <c r="I26" s="24"/>
      <c r="J26" s="29"/>
      <c r="K26" s="30"/>
    </row>
    <row r="27" spans="1:11" ht="22.5" customHeight="1" x14ac:dyDescent="0.35">
      <c r="A27" s="48"/>
      <c r="B27" s="48"/>
      <c r="C27" s="48"/>
      <c r="D27" s="49"/>
      <c r="E27" s="8"/>
      <c r="F27" s="9"/>
      <c r="G27" s="32"/>
      <c r="H27" s="50"/>
      <c r="I27" s="10"/>
      <c r="J27" s="32"/>
      <c r="K27" s="33"/>
    </row>
    <row r="28" spans="1:11" ht="22.5" customHeight="1" x14ac:dyDescent="0.35">
      <c r="A28" s="45"/>
      <c r="B28" s="45"/>
      <c r="C28" s="45"/>
      <c r="D28" s="46"/>
      <c r="E28" s="22"/>
      <c r="F28" s="23"/>
      <c r="G28" s="29"/>
      <c r="H28" s="47"/>
      <c r="I28" s="24"/>
      <c r="J28" s="29"/>
      <c r="K28" s="30"/>
    </row>
    <row r="29" spans="1:11" x14ac:dyDescent="0.35">
      <c r="A29" s="1" t="s">
        <v>22</v>
      </c>
      <c r="G29" s="48" t="s">
        <v>11</v>
      </c>
      <c r="H29" s="49"/>
      <c r="I29" s="7"/>
      <c r="J29" s="28">
        <f ca="1">K34+K35</f>
        <v>200000</v>
      </c>
      <c r="K29" s="28"/>
    </row>
    <row r="30" spans="1:11" x14ac:dyDescent="0.35">
      <c r="G30" s="45" t="s">
        <v>12</v>
      </c>
      <c r="H30" s="46"/>
      <c r="I30" s="21"/>
      <c r="J30" s="31">
        <f ca="1">I34+I35</f>
        <v>18000</v>
      </c>
      <c r="K30" s="31"/>
    </row>
    <row r="31" spans="1:11" x14ac:dyDescent="0.35">
      <c r="G31" s="48" t="s">
        <v>10</v>
      </c>
      <c r="H31" s="49"/>
      <c r="I31" s="7"/>
      <c r="J31" s="28">
        <f ca="1">J29+J30</f>
        <v>218000</v>
      </c>
      <c r="K31" s="28"/>
    </row>
    <row r="32" spans="1:11" x14ac:dyDescent="0.35">
      <c r="A32" s="44" t="s">
        <v>13</v>
      </c>
      <c r="B32" s="44"/>
      <c r="C32" s="44"/>
      <c r="D32" s="44"/>
      <c r="E32" s="44"/>
    </row>
    <row r="33" spans="1:11" x14ac:dyDescent="0.35">
      <c r="A33" s="34"/>
      <c r="B33" s="34"/>
      <c r="C33" s="34"/>
      <c r="D33" s="34"/>
      <c r="E33" s="34"/>
      <c r="G33" s="42" t="s">
        <v>17</v>
      </c>
      <c r="H33" s="42"/>
      <c r="I33" s="35" t="s">
        <v>12</v>
      </c>
      <c r="J33" s="36"/>
      <c r="K33" s="25" t="s">
        <v>18</v>
      </c>
    </row>
    <row r="34" spans="1:11" x14ac:dyDescent="0.35">
      <c r="A34" s="34"/>
      <c r="B34" s="34"/>
      <c r="C34" s="34"/>
      <c r="D34" s="34"/>
      <c r="E34" s="34"/>
      <c r="G34" s="43" t="s">
        <v>19</v>
      </c>
      <c r="H34" s="43"/>
      <c r="I34" s="37">
        <f ca="1">ROUND(K34*10%,1)</f>
        <v>10000</v>
      </c>
      <c r="J34" s="38"/>
      <c r="K34" s="11">
        <f ca="1">SUMIF(I19:K28, 10%, J19:J28)</f>
        <v>100000</v>
      </c>
    </row>
    <row r="35" spans="1:11" x14ac:dyDescent="0.35">
      <c r="A35" s="34"/>
      <c r="B35" s="34"/>
      <c r="C35" s="34"/>
      <c r="D35" s="34"/>
      <c r="E35" s="34"/>
      <c r="G35" s="41" t="s">
        <v>20</v>
      </c>
      <c r="H35" s="41"/>
      <c r="I35" s="39">
        <f ca="1">ROUND(K35*8%,1)</f>
        <v>8000</v>
      </c>
      <c r="J35" s="40"/>
      <c r="K35" s="26">
        <f ca="1">SUMIF(I19:K28, 8%, J19:J28)</f>
        <v>100000</v>
      </c>
    </row>
    <row r="36" spans="1:11" ht="19.5" thickBot="1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35">
      <c r="A37" s="2" t="s">
        <v>27</v>
      </c>
      <c r="B37" s="2"/>
      <c r="C37" s="2"/>
      <c r="D37" s="2"/>
      <c r="E37" s="2"/>
      <c r="F37" s="2"/>
      <c r="G37" s="2"/>
      <c r="H37" s="2"/>
    </row>
  </sheetData>
  <mergeCells count="61">
    <mergeCell ref="G2:K5"/>
    <mergeCell ref="A25:D25"/>
    <mergeCell ref="G25:H25"/>
    <mergeCell ref="J25:K25"/>
    <mergeCell ref="A26:D26"/>
    <mergeCell ref="G26:H26"/>
    <mergeCell ref="J26:K26"/>
    <mergeCell ref="A22:D22"/>
    <mergeCell ref="G22:H22"/>
    <mergeCell ref="J18:K18"/>
    <mergeCell ref="H8:K8"/>
    <mergeCell ref="H10:K10"/>
    <mergeCell ref="H11:K11"/>
    <mergeCell ref="H12:K12"/>
    <mergeCell ref="H15:K15"/>
    <mergeCell ref="H16:K16"/>
    <mergeCell ref="A23:D23"/>
    <mergeCell ref="G23:H23"/>
    <mergeCell ref="A18:D18"/>
    <mergeCell ref="G18:H18"/>
    <mergeCell ref="A20:D20"/>
    <mergeCell ref="G20:H20"/>
    <mergeCell ref="A21:D21"/>
    <mergeCell ref="G21:H21"/>
    <mergeCell ref="A19:D19"/>
    <mergeCell ref="G19:H19"/>
    <mergeCell ref="J19:K19"/>
    <mergeCell ref="C15:D16"/>
    <mergeCell ref="A7:C7"/>
    <mergeCell ref="H9:K9"/>
    <mergeCell ref="J21:K21"/>
    <mergeCell ref="J20:K20"/>
    <mergeCell ref="H13:K13"/>
    <mergeCell ref="H14:K14"/>
    <mergeCell ref="A32:E32"/>
    <mergeCell ref="A24:D24"/>
    <mergeCell ref="G24:H24"/>
    <mergeCell ref="A27:D27"/>
    <mergeCell ref="G27:H27"/>
    <mergeCell ref="A28:D28"/>
    <mergeCell ref="G31:H31"/>
    <mergeCell ref="G29:H29"/>
    <mergeCell ref="G30:H30"/>
    <mergeCell ref="G28:H28"/>
    <mergeCell ref="A33:E33"/>
    <mergeCell ref="A34:E34"/>
    <mergeCell ref="I33:J33"/>
    <mergeCell ref="I34:J34"/>
    <mergeCell ref="I35:J35"/>
    <mergeCell ref="G35:H35"/>
    <mergeCell ref="A35:E35"/>
    <mergeCell ref="G33:H33"/>
    <mergeCell ref="G34:H34"/>
    <mergeCell ref="J31:K31"/>
    <mergeCell ref="J28:K28"/>
    <mergeCell ref="J22:K22"/>
    <mergeCell ref="J30:K30"/>
    <mergeCell ref="J29:K29"/>
    <mergeCell ref="J27:K27"/>
    <mergeCell ref="J24:K24"/>
    <mergeCell ref="J23:K23"/>
  </mergeCells>
  <phoneticPr fontId="2"/>
  <pageMargins left="0.70866141732283472" right="0.70866141732283472" top="0.74803149606299213" bottom="0.19685039370078741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86BF-F822-4FF9-93D6-B21D59C96DEB}">
  <dimension ref="A1:K37"/>
  <sheetViews>
    <sheetView tabSelected="1" view="pageLayout" zoomScaleNormal="100" workbookViewId="0">
      <selection activeCell="G6" sqref="G6"/>
    </sheetView>
  </sheetViews>
  <sheetFormatPr defaultColWidth="8.875" defaultRowHeight="18.75" x14ac:dyDescent="0.35"/>
  <cols>
    <col min="1" max="1" width="10.625" style="1" customWidth="1"/>
    <col min="2" max="2" width="4.625" style="1" customWidth="1"/>
    <col min="3" max="3" width="7.125" style="1" customWidth="1"/>
    <col min="4" max="4" width="8.875" style="1"/>
    <col min="5" max="5" width="5.625" style="1" customWidth="1"/>
    <col min="6" max="6" width="8.875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8.875" style="1"/>
  </cols>
  <sheetData>
    <row r="1" spans="1:11" x14ac:dyDescent="0.35">
      <c r="K1" s="27" t="s">
        <v>29</v>
      </c>
    </row>
    <row r="2" spans="1:11" ht="18.75" customHeight="1" x14ac:dyDescent="0.35">
      <c r="G2" s="66" t="s">
        <v>41</v>
      </c>
      <c r="H2" s="66"/>
      <c r="I2" s="66"/>
      <c r="J2" s="66"/>
      <c r="K2" s="66"/>
    </row>
    <row r="3" spans="1:11" ht="18.75" customHeight="1" x14ac:dyDescent="0.35">
      <c r="G3" s="66"/>
      <c r="H3" s="66"/>
      <c r="I3" s="66"/>
      <c r="J3" s="66"/>
      <c r="K3" s="66"/>
    </row>
    <row r="4" spans="1:11" ht="18.75" customHeight="1" x14ac:dyDescent="0.35">
      <c r="G4" s="66"/>
      <c r="H4" s="66"/>
      <c r="I4" s="66"/>
      <c r="J4" s="66"/>
      <c r="K4" s="66"/>
    </row>
    <row r="5" spans="1:11" ht="19.5" thickBot="1" x14ac:dyDescent="0.4">
      <c r="A5" s="13"/>
      <c r="B5" s="13"/>
      <c r="C5" s="13"/>
      <c r="D5" s="13"/>
      <c r="E5" s="13"/>
      <c r="F5" s="13"/>
      <c r="G5" s="67"/>
      <c r="H5" s="67"/>
      <c r="I5" s="67"/>
      <c r="J5" s="67"/>
      <c r="K5" s="67"/>
    </row>
    <row r="7" spans="1:11" ht="25.5" x14ac:dyDescent="0.35">
      <c r="A7" s="54" t="s">
        <v>28</v>
      </c>
      <c r="B7" s="54"/>
      <c r="C7" s="54"/>
      <c r="D7" s="12" t="s">
        <v>0</v>
      </c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55" t="s">
        <v>30</v>
      </c>
      <c r="I8" s="55"/>
      <c r="J8" s="55"/>
      <c r="K8" s="55"/>
    </row>
    <row r="9" spans="1:11" x14ac:dyDescent="0.35">
      <c r="A9" s="2" t="s">
        <v>36</v>
      </c>
      <c r="B9" s="2"/>
      <c r="C9" s="2"/>
      <c r="D9" s="2"/>
      <c r="E9" s="2"/>
      <c r="F9" s="2"/>
      <c r="G9" s="2"/>
      <c r="H9" s="55"/>
      <c r="I9" s="55"/>
      <c r="J9" s="55"/>
      <c r="K9" s="55"/>
    </row>
    <row r="10" spans="1:11" x14ac:dyDescent="0.35">
      <c r="A10" s="68" t="s">
        <v>33</v>
      </c>
      <c r="B10" s="2"/>
      <c r="C10" s="2"/>
      <c r="D10" s="2"/>
      <c r="E10" s="2"/>
      <c r="F10" s="2"/>
      <c r="G10" s="2"/>
      <c r="H10" s="55" t="s">
        <v>1</v>
      </c>
      <c r="I10" s="55"/>
      <c r="J10" s="55"/>
      <c r="K10" s="55"/>
    </row>
    <row r="11" spans="1:11" x14ac:dyDescent="0.35">
      <c r="A11" s="68" t="s">
        <v>38</v>
      </c>
      <c r="B11" s="2"/>
      <c r="C11" s="2"/>
      <c r="D11" s="2"/>
      <c r="E11" s="2"/>
      <c r="F11" s="2"/>
      <c r="G11" s="2"/>
      <c r="H11" s="55" t="s">
        <v>2</v>
      </c>
      <c r="I11" s="55"/>
      <c r="J11" s="55"/>
      <c r="K11" s="55"/>
    </row>
    <row r="12" spans="1:11" x14ac:dyDescent="0.35">
      <c r="A12" s="68" t="s">
        <v>37</v>
      </c>
      <c r="B12" s="2"/>
      <c r="C12" s="2"/>
      <c r="D12" s="2"/>
      <c r="E12" s="2"/>
      <c r="F12" s="2"/>
      <c r="G12" s="2"/>
      <c r="H12" s="55" t="s">
        <v>3</v>
      </c>
      <c r="I12" s="55"/>
      <c r="J12" s="55"/>
      <c r="K12" s="55"/>
    </row>
    <row r="13" spans="1:11" x14ac:dyDescent="0.35">
      <c r="A13" s="68" t="s">
        <v>39</v>
      </c>
      <c r="B13" s="2"/>
      <c r="C13" s="2"/>
      <c r="D13" s="2"/>
      <c r="E13" s="2"/>
      <c r="F13" s="2"/>
      <c r="G13" s="2"/>
      <c r="H13" s="55" t="s">
        <v>4</v>
      </c>
      <c r="I13" s="55"/>
      <c r="J13" s="55"/>
      <c r="K13" s="55"/>
    </row>
    <row r="14" spans="1:11" x14ac:dyDescent="0.35">
      <c r="A14" s="68" t="s">
        <v>40</v>
      </c>
      <c r="B14" s="2"/>
      <c r="C14" s="2"/>
      <c r="D14" s="2"/>
      <c r="E14" s="2"/>
      <c r="F14" s="2"/>
      <c r="G14" s="2"/>
      <c r="H14" s="55" t="s">
        <v>25</v>
      </c>
      <c r="I14" s="55"/>
      <c r="J14" s="55"/>
      <c r="K14" s="55"/>
    </row>
    <row r="15" spans="1:11" ht="18.600000000000001" customHeight="1" x14ac:dyDescent="0.5">
      <c r="A15" s="2"/>
      <c r="B15" s="2"/>
      <c r="C15" s="52">
        <f ca="1">J31</f>
        <v>218000</v>
      </c>
      <c r="D15" s="52"/>
      <c r="E15" s="3"/>
      <c r="F15" s="2"/>
      <c r="G15" s="2"/>
      <c r="H15" s="55"/>
      <c r="I15" s="55"/>
      <c r="J15" s="55"/>
      <c r="K15" s="55"/>
    </row>
    <row r="16" spans="1:11" x14ac:dyDescent="0.35">
      <c r="A16" s="14" t="s">
        <v>35</v>
      </c>
      <c r="B16" s="14"/>
      <c r="C16" s="53"/>
      <c r="D16" s="53"/>
      <c r="E16" s="15" t="s">
        <v>6</v>
      </c>
      <c r="F16" s="2"/>
      <c r="G16" s="2"/>
      <c r="H16" s="55"/>
      <c r="I16" s="55"/>
      <c r="J16" s="55"/>
      <c r="K16" s="55"/>
    </row>
    <row r="18" spans="1:11" ht="22.5" customHeight="1" x14ac:dyDescent="0.35">
      <c r="A18" s="57" t="s">
        <v>7</v>
      </c>
      <c r="B18" s="57"/>
      <c r="C18" s="57"/>
      <c r="D18" s="58"/>
      <c r="E18" s="16" t="s">
        <v>21</v>
      </c>
      <c r="F18" s="17" t="s">
        <v>8</v>
      </c>
      <c r="G18" s="59" t="s">
        <v>9</v>
      </c>
      <c r="H18" s="58"/>
      <c r="I18" s="17" t="s">
        <v>23</v>
      </c>
      <c r="J18" s="59" t="s">
        <v>24</v>
      </c>
      <c r="K18" s="57"/>
    </row>
    <row r="19" spans="1:11" ht="22.5" customHeight="1" x14ac:dyDescent="0.35">
      <c r="A19" s="63" t="s">
        <v>15</v>
      </c>
      <c r="B19" s="63"/>
      <c r="C19" s="63"/>
      <c r="D19" s="64"/>
      <c r="E19" s="4"/>
      <c r="F19" s="5">
        <v>10</v>
      </c>
      <c r="G19" s="51">
        <v>10000</v>
      </c>
      <c r="H19" s="65"/>
      <c r="I19" s="6">
        <v>0.1</v>
      </c>
      <c r="J19" s="51">
        <f>F19*G19</f>
        <v>100000</v>
      </c>
      <c r="K19" s="28"/>
    </row>
    <row r="20" spans="1:11" ht="22.5" customHeight="1" x14ac:dyDescent="0.35">
      <c r="A20" s="60" t="s">
        <v>16</v>
      </c>
      <c r="B20" s="60"/>
      <c r="C20" s="60"/>
      <c r="D20" s="61"/>
      <c r="E20" s="18" t="s">
        <v>21</v>
      </c>
      <c r="F20" s="19">
        <v>10</v>
      </c>
      <c r="G20" s="56">
        <v>10000</v>
      </c>
      <c r="H20" s="62"/>
      <c r="I20" s="20">
        <v>0.08</v>
      </c>
      <c r="J20" s="56">
        <f>F20*G20</f>
        <v>100000</v>
      </c>
      <c r="K20" s="31"/>
    </row>
    <row r="21" spans="1:11" ht="22.5" customHeight="1" x14ac:dyDescent="0.35">
      <c r="A21" s="48"/>
      <c r="B21" s="48"/>
      <c r="C21" s="48"/>
      <c r="D21" s="49"/>
      <c r="E21" s="8"/>
      <c r="F21" s="9"/>
      <c r="G21" s="32"/>
      <c r="H21" s="50"/>
      <c r="I21" s="10"/>
      <c r="J21" s="32"/>
      <c r="K21" s="33"/>
    </row>
    <row r="22" spans="1:11" ht="22.5" customHeight="1" x14ac:dyDescent="0.35">
      <c r="A22" s="45"/>
      <c r="B22" s="45"/>
      <c r="C22" s="45"/>
      <c r="D22" s="46"/>
      <c r="E22" s="22"/>
      <c r="F22" s="23"/>
      <c r="G22" s="29"/>
      <c r="H22" s="47"/>
      <c r="I22" s="24"/>
      <c r="J22" s="29"/>
      <c r="K22" s="30"/>
    </row>
    <row r="23" spans="1:11" ht="22.5" customHeight="1" x14ac:dyDescent="0.35">
      <c r="A23" s="48"/>
      <c r="B23" s="48"/>
      <c r="C23" s="48"/>
      <c r="D23" s="49"/>
      <c r="E23" s="8"/>
      <c r="F23" s="9"/>
      <c r="G23" s="32"/>
      <c r="H23" s="50"/>
      <c r="I23" s="10"/>
      <c r="J23" s="32"/>
      <c r="K23" s="33"/>
    </row>
    <row r="24" spans="1:11" ht="22.5" customHeight="1" x14ac:dyDescent="0.35">
      <c r="A24" s="45"/>
      <c r="B24" s="45"/>
      <c r="C24" s="45"/>
      <c r="D24" s="46"/>
      <c r="E24" s="22"/>
      <c r="F24" s="23"/>
      <c r="G24" s="29"/>
      <c r="H24" s="47"/>
      <c r="I24" s="24"/>
      <c r="J24" s="29"/>
      <c r="K24" s="30"/>
    </row>
    <row r="25" spans="1:11" ht="22.5" customHeight="1" x14ac:dyDescent="0.35">
      <c r="A25" s="48"/>
      <c r="B25" s="48"/>
      <c r="C25" s="48"/>
      <c r="D25" s="49"/>
      <c r="E25" s="8"/>
      <c r="F25" s="9"/>
      <c r="G25" s="32"/>
      <c r="H25" s="50"/>
      <c r="I25" s="10"/>
      <c r="J25" s="32"/>
      <c r="K25" s="33"/>
    </row>
    <row r="26" spans="1:11" ht="22.5" customHeight="1" x14ac:dyDescent="0.35">
      <c r="A26" s="45"/>
      <c r="B26" s="45"/>
      <c r="C26" s="45"/>
      <c r="D26" s="46"/>
      <c r="E26" s="22"/>
      <c r="F26" s="23"/>
      <c r="G26" s="29"/>
      <c r="H26" s="47"/>
      <c r="I26" s="24"/>
      <c r="J26" s="29"/>
      <c r="K26" s="30"/>
    </row>
    <row r="27" spans="1:11" ht="22.5" customHeight="1" x14ac:dyDescent="0.35">
      <c r="A27" s="48"/>
      <c r="B27" s="48"/>
      <c r="C27" s="48"/>
      <c r="D27" s="49"/>
      <c r="E27" s="8"/>
      <c r="F27" s="9"/>
      <c r="G27" s="32"/>
      <c r="H27" s="50"/>
      <c r="I27" s="10"/>
      <c r="J27" s="32"/>
      <c r="K27" s="33"/>
    </row>
    <row r="28" spans="1:11" ht="22.5" customHeight="1" x14ac:dyDescent="0.35">
      <c r="A28" s="45"/>
      <c r="B28" s="45"/>
      <c r="C28" s="45"/>
      <c r="D28" s="46"/>
      <c r="E28" s="22"/>
      <c r="F28" s="23"/>
      <c r="G28" s="29"/>
      <c r="H28" s="47"/>
      <c r="I28" s="24"/>
      <c r="J28" s="29"/>
      <c r="K28" s="30"/>
    </row>
    <row r="29" spans="1:11" x14ac:dyDescent="0.35">
      <c r="A29" s="1" t="s">
        <v>22</v>
      </c>
      <c r="G29" s="48" t="s">
        <v>11</v>
      </c>
      <c r="H29" s="49"/>
      <c r="I29" s="7"/>
      <c r="J29" s="28">
        <f ca="1">K34+K35</f>
        <v>200000</v>
      </c>
      <c r="K29" s="28"/>
    </row>
    <row r="30" spans="1:11" x14ac:dyDescent="0.35">
      <c r="G30" s="45" t="s">
        <v>12</v>
      </c>
      <c r="H30" s="46"/>
      <c r="I30" s="21"/>
      <c r="J30" s="31">
        <f ca="1">I34+I35</f>
        <v>18000</v>
      </c>
      <c r="K30" s="31"/>
    </row>
    <row r="31" spans="1:11" x14ac:dyDescent="0.35">
      <c r="G31" s="48" t="s">
        <v>10</v>
      </c>
      <c r="H31" s="49"/>
      <c r="I31" s="7"/>
      <c r="J31" s="28">
        <f ca="1">J29+J30</f>
        <v>218000</v>
      </c>
      <c r="K31" s="28"/>
    </row>
    <row r="32" spans="1:11" x14ac:dyDescent="0.35">
      <c r="A32" s="44" t="s">
        <v>13</v>
      </c>
      <c r="B32" s="44"/>
      <c r="C32" s="44"/>
      <c r="D32" s="44"/>
      <c r="E32" s="44"/>
    </row>
    <row r="33" spans="1:11" x14ac:dyDescent="0.35">
      <c r="A33" s="34"/>
      <c r="B33" s="34"/>
      <c r="C33" s="34"/>
      <c r="D33" s="34"/>
      <c r="E33" s="34"/>
      <c r="G33" s="42" t="s">
        <v>17</v>
      </c>
      <c r="H33" s="42"/>
      <c r="I33" s="35" t="s">
        <v>12</v>
      </c>
      <c r="J33" s="36"/>
      <c r="K33" s="25" t="s">
        <v>18</v>
      </c>
    </row>
    <row r="34" spans="1:11" x14ac:dyDescent="0.35">
      <c r="A34" s="34"/>
      <c r="B34" s="34"/>
      <c r="C34" s="34"/>
      <c r="D34" s="34"/>
      <c r="E34" s="34"/>
      <c r="G34" s="43" t="s">
        <v>19</v>
      </c>
      <c r="H34" s="43"/>
      <c r="I34" s="37">
        <f ca="1">ROUND(K34*10%,1)</f>
        <v>10000</v>
      </c>
      <c r="J34" s="38"/>
      <c r="K34" s="11">
        <f ca="1">SUMIF(I19:K28, 10%, J19:J28)</f>
        <v>100000</v>
      </c>
    </row>
    <row r="35" spans="1:11" x14ac:dyDescent="0.35">
      <c r="A35" s="34"/>
      <c r="B35" s="34"/>
      <c r="C35" s="34"/>
      <c r="D35" s="34"/>
      <c r="E35" s="34"/>
      <c r="G35" s="41" t="s">
        <v>20</v>
      </c>
      <c r="H35" s="41"/>
      <c r="I35" s="39">
        <f ca="1">ROUND(K35*8%,1)</f>
        <v>8000</v>
      </c>
      <c r="J35" s="40"/>
      <c r="K35" s="26">
        <f ca="1">SUMIF(I19:K28, 8%, J19:J28)</f>
        <v>100000</v>
      </c>
    </row>
    <row r="36" spans="1:11" ht="19.5" thickBot="1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35">
      <c r="A37" s="2" t="s">
        <v>27</v>
      </c>
      <c r="B37" s="2"/>
      <c r="C37" s="2"/>
      <c r="D37" s="2"/>
      <c r="E37" s="2"/>
      <c r="F37" s="2"/>
      <c r="G37" s="2"/>
      <c r="H37" s="2"/>
    </row>
  </sheetData>
  <mergeCells count="61">
    <mergeCell ref="A34:E34"/>
    <mergeCell ref="G34:H34"/>
    <mergeCell ref="I34:J34"/>
    <mergeCell ref="A35:E35"/>
    <mergeCell ref="G35:H35"/>
    <mergeCell ref="I35:J35"/>
    <mergeCell ref="G31:H31"/>
    <mergeCell ref="J31:K31"/>
    <mergeCell ref="A32:E32"/>
    <mergeCell ref="A33:E33"/>
    <mergeCell ref="G33:H33"/>
    <mergeCell ref="I33:J33"/>
    <mergeCell ref="A28:D28"/>
    <mergeCell ref="G28:H28"/>
    <mergeCell ref="J28:K28"/>
    <mergeCell ref="G29:H29"/>
    <mergeCell ref="J29:K29"/>
    <mergeCell ref="G30:H30"/>
    <mergeCell ref="J30:K30"/>
    <mergeCell ref="A26:D26"/>
    <mergeCell ref="G26:H26"/>
    <mergeCell ref="J26:K26"/>
    <mergeCell ref="A27:D27"/>
    <mergeCell ref="G27:H27"/>
    <mergeCell ref="J27:K27"/>
    <mergeCell ref="A24:D24"/>
    <mergeCell ref="G24:H24"/>
    <mergeCell ref="J24:K24"/>
    <mergeCell ref="A25:D25"/>
    <mergeCell ref="G25:H25"/>
    <mergeCell ref="J25:K25"/>
    <mergeCell ref="A22:D22"/>
    <mergeCell ref="G22:H22"/>
    <mergeCell ref="J22:K22"/>
    <mergeCell ref="A23:D23"/>
    <mergeCell ref="G23:H23"/>
    <mergeCell ref="J23:K23"/>
    <mergeCell ref="A20:D20"/>
    <mergeCell ref="G20:H20"/>
    <mergeCell ref="J20:K20"/>
    <mergeCell ref="A21:D21"/>
    <mergeCell ref="G21:H21"/>
    <mergeCell ref="J21:K21"/>
    <mergeCell ref="A18:D18"/>
    <mergeCell ref="G18:H18"/>
    <mergeCell ref="J18:K18"/>
    <mergeCell ref="A19:D19"/>
    <mergeCell ref="G19:H19"/>
    <mergeCell ref="J19:K19"/>
    <mergeCell ref="H12:K12"/>
    <mergeCell ref="H13:K13"/>
    <mergeCell ref="H14:K14"/>
    <mergeCell ref="C15:D16"/>
    <mergeCell ref="H15:K15"/>
    <mergeCell ref="H16:K16"/>
    <mergeCell ref="G2:K5"/>
    <mergeCell ref="A7:C7"/>
    <mergeCell ref="H8:K8"/>
    <mergeCell ref="H9:K9"/>
    <mergeCell ref="H10:K10"/>
    <mergeCell ref="H11:K11"/>
  </mergeCells>
  <phoneticPr fontId="2"/>
  <pageMargins left="0.70866141732283472" right="0.70866141732283472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796d4d5f-9221-43ab-a3e9-c009b7209162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2023-06-16T13:47:46Z</cp:lastPrinted>
  <dcterms:created xsi:type="dcterms:W3CDTF">2022-01-31T13:27:22Z</dcterms:created>
  <dcterms:modified xsi:type="dcterms:W3CDTF">2023-06-16T13:48:42Z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