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スタイル7\"/>
    </mc:Choice>
  </mc:AlternateContent>
  <xr:revisionPtr revIDLastSave="0" documentId="13_ncr:1_{F2F3B7C0-B191-4CCB-B66D-E4B95224B76A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見積書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4" l="1"/>
  <c r="I35" i="4" s="1"/>
  <c r="J21" i="4"/>
  <c r="J20" i="4"/>
  <c r="K36" i="4" s="1"/>
  <c r="I36" i="4" s="1"/>
  <c r="J31" i="4" l="1"/>
  <c r="J30" i="4"/>
  <c r="J32" i="4" l="1"/>
  <c r="C16" i="4" s="1"/>
</calcChain>
</file>

<file path=xl/sharedStrings.xml><?xml version="1.0" encoding="utf-8"?>
<sst xmlns="http://schemas.openxmlformats.org/spreadsheetml/2006/main" count="38" uniqueCount="36">
  <si>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</si>
  <si>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</si>
  <si>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</si>
  <si>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</si>
  <si>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</si>
  <si>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</si>
  <si>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</si>
  <si>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</si>
  <si>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</si>
  <si>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</si>
  <si>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</si>
  <si>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</si>
  <si>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</si>
  <si>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</si>
  <si>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</si>
  <si>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</si>
  <si>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</si>
  <si>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</si>
  <si>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</si>
  <si>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</si>
  <si>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</si>
  <si>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</si>
  <si>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</si>
  <si>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</si>
  <si>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Web：https://example.com　　E-mail：yamadatarou@example.com</t>
    <phoneticPr fontId="2"/>
  </si>
  <si>
    <t>株式会社山田建設</t>
    <rPh sb="0" eb="4">
      <t>カブシキガイシャ</t>
    </rPh>
    <rPh sb="4" eb="6">
      <t>ヤマダ</t>
    </rPh>
    <rPh sb="6" eb="8">
      <t>ケンセツ</t>
    </rPh>
    <phoneticPr fontId="2"/>
  </si>
  <si>
    <t>株式会社ABC</t>
    <rPh sb="0" eb="4">
      <t>カブシキガイシャ</t>
    </rPh>
    <phoneticPr fontId="2"/>
  </si>
  <si>
    <t>№　　　　　</t>
    <phoneticPr fontId="2"/>
  </si>
  <si>
    <t>見 積 書</t>
    <rPh sb="0" eb="1">
      <t>ミ</t>
    </rPh>
    <rPh sb="2" eb="3">
      <t>セキ</t>
    </rPh>
    <rPh sb="4" eb="5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</si>
  <si>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</si>
  <si>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</si>
  <si>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</si>
  <si>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見積日：</t>
    <rPh sb="0" eb="2">
      <t>ミツモリ</t>
    </rPh>
    <rPh sb="2" eb="3">
      <t>ビ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</si>
  <si>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</si>
  <si>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</si>
  <si>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御見積り金額</t>
    <rPh sb="0" eb="3">
      <t>オミツモ</t>
    </rPh>
    <rPh sb="4" eb="6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</si>
</sst>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1"/>
      <color rgb="FF03466E"/>
      <name val="游ゴシック"/>
      <family val="3"/>
      <charset val="128"/>
    </font>
    <font>
      <b/>
      <sz val="36"/>
      <color rgb="FF03466E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3466E"/>
        <bgColor indexed="64"/>
      </patternFill>
    </fill>
    <fill>
      <patternFill patternType="solid">
        <fgColor rgb="FFD6EFFE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3466E"/>
      </bottom>
      <diagonal/>
    </border>
    <border>
      <left/>
      <right/>
      <top/>
      <bottom style="medium">
        <color rgb="FF03466E"/>
      </bottom>
      <diagonal/>
    </border>
    <border>
      <left/>
      <right/>
      <top style="thin">
        <color rgb="FF03466E"/>
      </top>
      <bottom style="thin">
        <color rgb="FF03466E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6" fontId="5" fillId="0" borderId="0" xfId="1" applyFont="1" applyBorder="1" applyAlignment="1">
      <alignment horizontal="right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/>
    </xf>
    <xf numFmtId="6" fontId="4" fillId="0" borderId="0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9" fontId="3" fillId="3" borderId="2" xfId="2" applyFont="1" applyFill="1" applyBorder="1" applyAlignment="1">
      <alignment horizontal="right" vertical="center"/>
    </xf>
    <xf numFmtId="0" fontId="8" fillId="0" borderId="0" xfId="0" applyFont="1" applyAlignment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9" fontId="4" fillId="3" borderId="0" xfId="1" applyNumberFormat="1" applyFont="1" applyFill="1" applyBorder="1" applyAlignment="1" applyProtection="1">
      <alignment horizontal="right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9" fontId="4" fillId="0" borderId="0" xfId="1" applyNumberFormat="1" applyFont="1" applyFill="1" applyBorder="1" applyAlignment="1" applyProtection="1">
      <alignment horizontal="right" vertical="center"/>
    </xf>
    <xf numFmtId="6" fontId="4" fillId="0" borderId="3" xfId="1" applyFont="1" applyFill="1" applyBorder="1" applyAlignment="1" applyProtection="1">
      <alignment horizontal="right" vertical="center"/>
    </xf>
    <xf numFmtId="6" fontId="4" fillId="0" borderId="1" xfId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6" fontId="4" fillId="0" borderId="0" xfId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6" fontId="4" fillId="3" borderId="0" xfId="1" applyFont="1" applyFill="1" applyBorder="1" applyAlignment="1">
      <alignment horizontal="right" vertical="center"/>
    </xf>
    <xf numFmtId="6" fontId="3" fillId="0" borderId="3" xfId="1" applyFont="1" applyFill="1" applyBorder="1" applyAlignment="1">
      <alignment horizontal="right" vertical="center"/>
    </xf>
    <xf numFmtId="6" fontId="3" fillId="0" borderId="1" xfId="1" applyFont="1" applyFill="1" applyBorder="1" applyAlignment="1">
      <alignment horizontal="right" vertical="center"/>
    </xf>
    <xf numFmtId="6" fontId="3" fillId="0" borderId="0" xfId="1" applyFont="1" applyFill="1" applyBorder="1" applyAlignment="1">
      <alignment horizontal="right" vertical="center"/>
    </xf>
    <xf numFmtId="6" fontId="3" fillId="3" borderId="3" xfId="1" applyFont="1" applyFill="1" applyBorder="1" applyAlignment="1">
      <alignment horizontal="right" vertical="center"/>
    </xf>
    <xf numFmtId="6" fontId="3" fillId="3" borderId="1" xfId="1" applyFont="1" applyFill="1" applyBorder="1" applyAlignment="1">
      <alignment horizontal="right" vertical="center"/>
    </xf>
    <xf numFmtId="6" fontId="3" fillId="3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3" xfId="1" applyFont="1" applyBorder="1" applyAlignment="1">
      <alignment horizontal="right" vertical="center"/>
    </xf>
    <xf numFmtId="6" fontId="4" fillId="0" borderId="1" xfId="1" applyFont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6" fontId="5" fillId="0" borderId="0" xfId="1" applyFont="1" applyBorder="1" applyAlignment="1">
      <alignment horizontal="right" indent="1"/>
    </xf>
    <xf numFmtId="6" fontId="5" fillId="0" borderId="4" xfId="1" applyFont="1" applyBorder="1" applyAlignment="1">
      <alignment horizontal="right" indent="1"/>
    </xf>
    <xf numFmtId="0" fontId="3" fillId="0" borderId="0" xfId="0" applyFont="1">
      <alignment vertic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3466E"/>
      <color rgb="FFD6EFFE"/>
      <color rgb="FF009996"/>
      <color rgb="FFEBFFFF"/>
      <color rgb="FFCDFFFE"/>
      <color rgb="FFD46125"/>
      <color rgb="FFDF8047"/>
      <color rgb="FF061E2F"/>
      <color rgb="FF63BADD"/>
      <color rgb="FFF1F8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8</xdr:row>
      <xdr:rowOff>9525</xdr:rowOff>
    </xdr:from>
    <xdr:to>
      <xdr:col>10</xdr:col>
      <xdr:colOff>647700</xdr:colOff>
      <xdr:row>10</xdr:row>
      <xdr:rowOff>161925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7A6BDB3-E7F1-4B07-9C10-4F58A4892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2009775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66675</xdr:rowOff>
    </xdr:from>
    <xdr:to>
      <xdr:col>2</xdr:col>
      <xdr:colOff>123824</xdr:colOff>
      <xdr:row>5</xdr:row>
      <xdr:rowOff>57149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FE2D077-81F9-4D7A-B3C2-DB4BF0ED0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67"/>
        <a:stretch/>
      </xdr:blipFill>
      <xdr:spPr>
        <a:xfrm>
          <a:off x="19050" y="66675"/>
          <a:ext cx="1266824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C0B6-4A6D-4A27-BF74-E1E463554546}">
  <dimension ref="A1:K38"/>
  <sheetViews>
    <sheetView tabSelected="1" view="pageLayout" zoomScaleNormal="100" workbookViewId="0">
      <selection activeCell="B15" sqref="B15:E15"/>
    </sheetView>
  </sheetViews>
  <sheetFormatPr defaultColWidth="8.875" defaultRowHeight="18.75" x14ac:dyDescent="0.35"/>
  <cols>
    <col min="1" max="1" width="10.625" style="1" customWidth="1"/>
    <col min="2" max="2" width="4.625" style="1" customWidth="1"/>
    <col min="3" max="3" width="7.125" style="1" customWidth="1"/>
    <col min="4" max="4" width="8.875" style="1"/>
    <col min="5" max="5" width="5.625" style="1" customWidth="1"/>
    <col min="6" max="6" width="8.875" style="1"/>
    <col min="7" max="7" width="3.125" style="1" customWidth="1"/>
    <col min="8" max="8" width="6.875" style="1" customWidth="1"/>
    <col min="9" max="9" width="5" style="1" customWidth="1"/>
    <col min="10" max="10" width="6.375" style="1" customWidth="1"/>
    <col min="11" max="11" width="14.25" style="1" customWidth="1"/>
    <col min="12" max="16384" width="8.875" style="1"/>
  </cols>
  <sheetData>
    <row r="1" spans="1:11" x14ac:dyDescent="0.35">
      <c r="K1" s="14" t="s">
        <v>27</v>
      </c>
    </row>
    <row r="2" spans="1:11" ht="18.75" customHeight="1" x14ac:dyDescent="1.1000000000000001">
      <c r="H2" s="28"/>
      <c r="I2" s="28"/>
      <c r="J2" s="28"/>
      <c r="K2" s="28"/>
    </row>
    <row r="3" spans="1:11" ht="18.75" customHeight="1" x14ac:dyDescent="0.35">
      <c r="G3" s="63" t="s">
        <v>28</v>
      </c>
      <c r="H3" s="63"/>
      <c r="I3" s="63"/>
      <c r="J3" s="63"/>
      <c r="K3" s="63"/>
    </row>
    <row r="4" spans="1:11" ht="18.75" customHeight="1" x14ac:dyDescent="0.35">
      <c r="G4" s="63"/>
      <c r="H4" s="63"/>
      <c r="I4" s="63"/>
      <c r="J4" s="63"/>
      <c r="K4" s="63"/>
    </row>
    <row r="5" spans="1:11" ht="18.75" customHeight="1" x14ac:dyDescent="0.35">
      <c r="G5" s="63"/>
      <c r="H5" s="63"/>
      <c r="I5" s="63"/>
      <c r="J5" s="63"/>
      <c r="K5" s="63"/>
    </row>
    <row r="6" spans="1:11" ht="19.5" thickBot="1" x14ac:dyDescent="0.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8" spans="1:11" ht="25.5" x14ac:dyDescent="0.35">
      <c r="A8" s="64" t="s">
        <v>26</v>
      </c>
      <c r="B8" s="64"/>
      <c r="C8" s="64"/>
      <c r="D8" s="12" t="s">
        <v>0</v>
      </c>
      <c r="E8" s="2"/>
      <c r="F8" s="2"/>
      <c r="G8" s="2"/>
      <c r="H8" s="2"/>
      <c r="I8" s="2"/>
      <c r="J8" s="2"/>
      <c r="K8" s="2"/>
    </row>
    <row r="9" spans="1:11" x14ac:dyDescent="0.35">
      <c r="A9" s="2"/>
      <c r="B9" s="2"/>
      <c r="C9" s="2"/>
      <c r="D9" s="2"/>
      <c r="E9" s="2"/>
      <c r="F9" s="2"/>
      <c r="G9" s="2"/>
      <c r="H9" s="34" t="s">
        <v>25</v>
      </c>
      <c r="I9" s="34"/>
      <c r="J9" s="34"/>
      <c r="K9" s="34"/>
    </row>
    <row r="10" spans="1:11" x14ac:dyDescent="0.35">
      <c r="A10" s="34" t="s">
        <v>29</v>
      </c>
      <c r="B10" s="34"/>
      <c r="C10" s="34"/>
      <c r="D10" s="34"/>
      <c r="E10" s="34"/>
      <c r="F10" s="2"/>
      <c r="G10" s="2"/>
      <c r="H10" s="34"/>
      <c r="I10" s="34"/>
      <c r="J10" s="34"/>
      <c r="K10" s="34"/>
    </row>
    <row r="11" spans="1:11" x14ac:dyDescent="0.35">
      <c r="A11" s="29" t="s">
        <v>30</v>
      </c>
      <c r="B11" s="62"/>
      <c r="C11" s="62"/>
      <c r="D11" s="62"/>
      <c r="E11" s="62"/>
      <c r="F11" s="2"/>
      <c r="G11" s="2"/>
      <c r="H11" s="34" t="s">
        <v>1</v>
      </c>
      <c r="I11" s="34"/>
      <c r="J11" s="34"/>
      <c r="K11" s="34"/>
    </row>
    <row r="12" spans="1:11" x14ac:dyDescent="0.35">
      <c r="A12" s="29" t="s">
        <v>31</v>
      </c>
      <c r="B12" s="62"/>
      <c r="C12" s="62"/>
      <c r="D12" s="62"/>
      <c r="E12" s="62"/>
      <c r="F12" s="2"/>
      <c r="G12" s="2"/>
      <c r="H12" s="34" t="s">
        <v>2</v>
      </c>
      <c r="I12" s="34"/>
      <c r="J12" s="34"/>
      <c r="K12" s="34"/>
    </row>
    <row r="13" spans="1:11" x14ac:dyDescent="0.35">
      <c r="A13" s="29" t="s">
        <v>32</v>
      </c>
      <c r="B13" s="62"/>
      <c r="C13" s="62"/>
      <c r="D13" s="62"/>
      <c r="E13" s="62"/>
      <c r="F13" s="2"/>
      <c r="G13" s="2"/>
      <c r="H13" s="34" t="s">
        <v>3</v>
      </c>
      <c r="I13" s="34"/>
      <c r="J13" s="34"/>
      <c r="K13" s="34"/>
    </row>
    <row r="14" spans="1:11" x14ac:dyDescent="0.35">
      <c r="A14" s="29" t="s">
        <v>33</v>
      </c>
      <c r="B14" s="62"/>
      <c r="C14" s="62"/>
      <c r="D14" s="62"/>
      <c r="E14" s="62"/>
      <c r="F14" s="2"/>
      <c r="G14" s="2"/>
      <c r="H14" s="34" t="s">
        <v>4</v>
      </c>
      <c r="I14" s="34"/>
      <c r="J14" s="34"/>
      <c r="K14" s="34"/>
    </row>
    <row r="15" spans="1:11" x14ac:dyDescent="0.35">
      <c r="A15" s="29" t="s">
        <v>34</v>
      </c>
      <c r="B15" s="62"/>
      <c r="C15" s="62"/>
      <c r="D15" s="62"/>
      <c r="E15" s="62"/>
      <c r="F15" s="2"/>
      <c r="G15" s="2"/>
      <c r="H15" s="34" t="s">
        <v>23</v>
      </c>
      <c r="I15" s="34"/>
      <c r="J15" s="34"/>
      <c r="K15" s="34"/>
    </row>
    <row r="16" spans="1:11" ht="18" customHeight="1" x14ac:dyDescent="0.5">
      <c r="A16" s="2"/>
      <c r="B16" s="2"/>
      <c r="C16" s="60">
        <f ca="1">J32</f>
        <v>218000</v>
      </c>
      <c r="D16" s="60"/>
      <c r="E16" s="3"/>
      <c r="F16" s="2"/>
      <c r="G16" s="2"/>
      <c r="H16" s="12"/>
      <c r="I16" s="12"/>
      <c r="J16" s="12"/>
      <c r="K16" s="12"/>
    </row>
    <row r="17" spans="1:11" x14ac:dyDescent="0.35">
      <c r="A17" s="15" t="s">
        <v>35</v>
      </c>
      <c r="B17" s="15"/>
      <c r="C17" s="61"/>
      <c r="D17" s="61"/>
      <c r="E17" s="16" t="s">
        <v>5</v>
      </c>
      <c r="F17" s="2"/>
      <c r="G17" s="2"/>
      <c r="H17" s="34"/>
      <c r="I17" s="34"/>
      <c r="J17" s="34"/>
      <c r="K17" s="34"/>
    </row>
    <row r="19" spans="1:11" ht="22.5" customHeight="1" x14ac:dyDescent="0.35">
      <c r="A19" s="36" t="s">
        <v>6</v>
      </c>
      <c r="B19" s="36"/>
      <c r="C19" s="36"/>
      <c r="D19" s="38"/>
      <c r="E19" s="18" t="s">
        <v>19</v>
      </c>
      <c r="F19" s="19" t="s">
        <v>7</v>
      </c>
      <c r="G19" s="37" t="s">
        <v>8</v>
      </c>
      <c r="H19" s="38"/>
      <c r="I19" s="19" t="s">
        <v>21</v>
      </c>
      <c r="J19" s="37" t="s">
        <v>22</v>
      </c>
      <c r="K19" s="36"/>
    </row>
    <row r="20" spans="1:11" ht="22.5" customHeight="1" x14ac:dyDescent="0.35">
      <c r="A20" s="54" t="s">
        <v>13</v>
      </c>
      <c r="B20" s="54"/>
      <c r="C20" s="54"/>
      <c r="D20" s="55"/>
      <c r="E20" s="4"/>
      <c r="F20" s="5">
        <v>10</v>
      </c>
      <c r="G20" s="56">
        <v>10000</v>
      </c>
      <c r="H20" s="57"/>
      <c r="I20" s="6">
        <v>0.1</v>
      </c>
      <c r="J20" s="56">
        <f>F20*G20</f>
        <v>100000</v>
      </c>
      <c r="K20" s="44"/>
    </row>
    <row r="21" spans="1:11" ht="22.5" customHeight="1" x14ac:dyDescent="0.35">
      <c r="A21" s="58" t="s">
        <v>14</v>
      </c>
      <c r="B21" s="58"/>
      <c r="C21" s="58"/>
      <c r="D21" s="59"/>
      <c r="E21" s="20" t="s">
        <v>19</v>
      </c>
      <c r="F21" s="21">
        <v>10</v>
      </c>
      <c r="G21" s="32">
        <v>10000</v>
      </c>
      <c r="H21" s="33"/>
      <c r="I21" s="22">
        <v>0.08</v>
      </c>
      <c r="J21" s="32">
        <f>F21*G21</f>
        <v>100000</v>
      </c>
      <c r="K21" s="47"/>
    </row>
    <row r="22" spans="1:11" ht="22.5" customHeight="1" x14ac:dyDescent="0.35">
      <c r="A22" s="42"/>
      <c r="B22" s="42"/>
      <c r="C22" s="42"/>
      <c r="D22" s="43"/>
      <c r="E22" s="8"/>
      <c r="F22" s="9"/>
      <c r="G22" s="48"/>
      <c r="H22" s="49"/>
      <c r="I22" s="10"/>
      <c r="J22" s="48"/>
      <c r="K22" s="50"/>
    </row>
    <row r="23" spans="1:11" ht="22.5" customHeight="1" x14ac:dyDescent="0.35">
      <c r="A23" s="45"/>
      <c r="B23" s="45"/>
      <c r="C23" s="45"/>
      <c r="D23" s="46"/>
      <c r="E23" s="25"/>
      <c r="F23" s="26"/>
      <c r="G23" s="51"/>
      <c r="H23" s="52"/>
      <c r="I23" s="27"/>
      <c r="J23" s="51"/>
      <c r="K23" s="53"/>
    </row>
    <row r="24" spans="1:11" ht="22.5" customHeight="1" x14ac:dyDescent="0.35">
      <c r="A24" s="42"/>
      <c r="B24" s="42"/>
      <c r="C24" s="42"/>
      <c r="D24" s="43"/>
      <c r="E24" s="8"/>
      <c r="F24" s="9"/>
      <c r="G24" s="48"/>
      <c r="H24" s="49"/>
      <c r="I24" s="10"/>
      <c r="J24" s="48"/>
      <c r="K24" s="50"/>
    </row>
    <row r="25" spans="1:11" ht="22.5" customHeight="1" x14ac:dyDescent="0.35">
      <c r="A25" s="45"/>
      <c r="B25" s="45"/>
      <c r="C25" s="45"/>
      <c r="D25" s="46"/>
      <c r="E25" s="25"/>
      <c r="F25" s="26"/>
      <c r="G25" s="51"/>
      <c r="H25" s="52"/>
      <c r="I25" s="27"/>
      <c r="J25" s="51"/>
      <c r="K25" s="53"/>
    </row>
    <row r="26" spans="1:11" ht="22.5" customHeight="1" x14ac:dyDescent="0.35">
      <c r="A26" s="42"/>
      <c r="B26" s="42"/>
      <c r="C26" s="42"/>
      <c r="D26" s="43"/>
      <c r="E26" s="8"/>
      <c r="F26" s="9"/>
      <c r="G26" s="48"/>
      <c r="H26" s="49"/>
      <c r="I26" s="10"/>
      <c r="J26" s="48"/>
      <c r="K26" s="50"/>
    </row>
    <row r="27" spans="1:11" ht="22.5" customHeight="1" x14ac:dyDescent="0.35">
      <c r="A27" s="45"/>
      <c r="B27" s="45"/>
      <c r="C27" s="45"/>
      <c r="D27" s="46"/>
      <c r="E27" s="25"/>
      <c r="F27" s="26"/>
      <c r="G27" s="51"/>
      <c r="H27" s="52"/>
      <c r="I27" s="27"/>
      <c r="J27" s="51"/>
      <c r="K27" s="53"/>
    </row>
    <row r="28" spans="1:11" ht="22.5" customHeight="1" x14ac:dyDescent="0.35">
      <c r="A28" s="42"/>
      <c r="B28" s="42"/>
      <c r="C28" s="42"/>
      <c r="D28" s="43"/>
      <c r="E28" s="8"/>
      <c r="F28" s="9"/>
      <c r="G28" s="48"/>
      <c r="H28" s="49"/>
      <c r="I28" s="10"/>
      <c r="J28" s="48"/>
      <c r="K28" s="50"/>
    </row>
    <row r="29" spans="1:11" ht="22.5" customHeight="1" x14ac:dyDescent="0.35">
      <c r="A29" s="45"/>
      <c r="B29" s="45"/>
      <c r="C29" s="45"/>
      <c r="D29" s="46"/>
      <c r="E29" s="25"/>
      <c r="F29" s="26"/>
      <c r="G29" s="51"/>
      <c r="H29" s="52"/>
      <c r="I29" s="27"/>
      <c r="J29" s="51"/>
      <c r="K29" s="53"/>
    </row>
    <row r="30" spans="1:11" x14ac:dyDescent="0.35">
      <c r="A30" s="1" t="s">
        <v>20</v>
      </c>
      <c r="G30" s="42" t="s">
        <v>10</v>
      </c>
      <c r="H30" s="43"/>
      <c r="I30" s="7"/>
      <c r="J30" s="44">
        <f ca="1">K35+K36</f>
        <v>200000</v>
      </c>
      <c r="K30" s="44"/>
    </row>
    <row r="31" spans="1:11" x14ac:dyDescent="0.35">
      <c r="G31" s="45" t="s">
        <v>11</v>
      </c>
      <c r="H31" s="46"/>
      <c r="I31" s="24"/>
      <c r="J31" s="47">
        <f ca="1">I35+I36</f>
        <v>18000</v>
      </c>
      <c r="K31" s="47"/>
    </row>
    <row r="32" spans="1:11" x14ac:dyDescent="0.35">
      <c r="G32" s="42" t="s">
        <v>9</v>
      </c>
      <c r="H32" s="43"/>
      <c r="I32" s="7"/>
      <c r="J32" s="44">
        <f ca="1">J30+J31</f>
        <v>218000</v>
      </c>
      <c r="K32" s="44"/>
    </row>
    <row r="33" spans="1:11" x14ac:dyDescent="0.35">
      <c r="A33" s="35" t="s">
        <v>12</v>
      </c>
      <c r="B33" s="35"/>
      <c r="C33" s="35"/>
      <c r="D33" s="35"/>
      <c r="E33" s="35"/>
    </row>
    <row r="34" spans="1:11" x14ac:dyDescent="0.35">
      <c r="A34" s="30"/>
      <c r="B34" s="30"/>
      <c r="C34" s="30"/>
      <c r="D34" s="30"/>
      <c r="E34" s="30"/>
      <c r="G34" s="36" t="s">
        <v>15</v>
      </c>
      <c r="H34" s="36"/>
      <c r="I34" s="37" t="s">
        <v>11</v>
      </c>
      <c r="J34" s="38"/>
      <c r="K34" s="17" t="s">
        <v>16</v>
      </c>
    </row>
    <row r="35" spans="1:11" x14ac:dyDescent="0.35">
      <c r="A35" s="30"/>
      <c r="B35" s="30"/>
      <c r="C35" s="30"/>
      <c r="D35" s="30"/>
      <c r="E35" s="30"/>
      <c r="G35" s="39" t="s">
        <v>17</v>
      </c>
      <c r="H35" s="39"/>
      <c r="I35" s="40">
        <f ca="1">ROUND(K35*10%,1)</f>
        <v>10000</v>
      </c>
      <c r="J35" s="41"/>
      <c r="K35" s="11">
        <f ca="1">SUMIF(I20:K29, 10%, J20:J29)</f>
        <v>100000</v>
      </c>
    </row>
    <row r="36" spans="1:11" x14ac:dyDescent="0.35">
      <c r="A36" s="30"/>
      <c r="B36" s="30"/>
      <c r="C36" s="30"/>
      <c r="D36" s="30"/>
      <c r="E36" s="30"/>
      <c r="G36" s="31" t="s">
        <v>18</v>
      </c>
      <c r="H36" s="31"/>
      <c r="I36" s="32">
        <f ca="1">ROUND(K36*8%,1)</f>
        <v>8000</v>
      </c>
      <c r="J36" s="33"/>
      <c r="K36" s="23">
        <f ca="1">SUMIF(I20:K29, 8%, J20:J29)</f>
        <v>100000</v>
      </c>
    </row>
    <row r="37" spans="1:11" ht="19.5" thickBot="1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35">
      <c r="A38" s="2" t="s">
        <v>24</v>
      </c>
      <c r="B38" s="2"/>
      <c r="C38" s="2"/>
      <c r="D38" s="2"/>
      <c r="E38" s="2"/>
      <c r="F38" s="2"/>
      <c r="G38" s="2"/>
      <c r="H38" s="2"/>
    </row>
  </sheetData>
  <mergeCells count="66">
    <mergeCell ref="H12:K12"/>
    <mergeCell ref="H13:K13"/>
    <mergeCell ref="H14:K14"/>
    <mergeCell ref="G3:K5"/>
    <mergeCell ref="A8:C8"/>
    <mergeCell ref="H9:K9"/>
    <mergeCell ref="H10:K10"/>
    <mergeCell ref="H11:K11"/>
    <mergeCell ref="B11:E11"/>
    <mergeCell ref="B12:E12"/>
    <mergeCell ref="B13:E13"/>
    <mergeCell ref="B14:E14"/>
    <mergeCell ref="H15:K15"/>
    <mergeCell ref="C16:D17"/>
    <mergeCell ref="H17:K17"/>
    <mergeCell ref="A19:D19"/>
    <mergeCell ref="G19:H19"/>
    <mergeCell ref="J19:K19"/>
    <mergeCell ref="B15:E15"/>
    <mergeCell ref="A20:D20"/>
    <mergeCell ref="G20:H20"/>
    <mergeCell ref="J20:K20"/>
    <mergeCell ref="A21:D21"/>
    <mergeCell ref="G21:H21"/>
    <mergeCell ref="J21:K21"/>
    <mergeCell ref="A22:D22"/>
    <mergeCell ref="G22:H22"/>
    <mergeCell ref="J22:K22"/>
    <mergeCell ref="A23:D23"/>
    <mergeCell ref="G23:H23"/>
    <mergeCell ref="J23:K23"/>
    <mergeCell ref="A24:D24"/>
    <mergeCell ref="G24:H24"/>
    <mergeCell ref="J24:K24"/>
    <mergeCell ref="A25:D25"/>
    <mergeCell ref="G25:H25"/>
    <mergeCell ref="J25:K25"/>
    <mergeCell ref="A26:D26"/>
    <mergeCell ref="G26:H26"/>
    <mergeCell ref="J26:K26"/>
    <mergeCell ref="A27:D27"/>
    <mergeCell ref="G27:H27"/>
    <mergeCell ref="J27:K27"/>
    <mergeCell ref="J32:K32"/>
    <mergeCell ref="A28:D28"/>
    <mergeCell ref="G28:H28"/>
    <mergeCell ref="J28:K28"/>
    <mergeCell ref="A29:D29"/>
    <mergeCell ref="G29:H29"/>
    <mergeCell ref="J29:K29"/>
    <mergeCell ref="A36:E36"/>
    <mergeCell ref="G36:H36"/>
    <mergeCell ref="I36:J36"/>
    <mergeCell ref="A10:E10"/>
    <mergeCell ref="A33:E33"/>
    <mergeCell ref="A34:E34"/>
    <mergeCell ref="G34:H34"/>
    <mergeCell ref="I34:J34"/>
    <mergeCell ref="A35:E35"/>
    <mergeCell ref="G35:H35"/>
    <mergeCell ref="I35:J35"/>
    <mergeCell ref="G30:H30"/>
    <mergeCell ref="J30:K30"/>
    <mergeCell ref="G31:H31"/>
    <mergeCell ref="J31:K31"/>
    <mergeCell ref="G32:H32"/>
  </mergeCells>
  <phoneticPr fontId="2"/>
  <pageMargins left="0.70866141732283472" right="0.70866141732283472" top="0.39370078740157483" bottom="0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2023-06-16T13:43:17Z</cp:lastPrinted>
  <dcterms:created xsi:type="dcterms:W3CDTF">2022-01-31T13:27:22Z</dcterms:created>
  <dcterms:modified xsi:type="dcterms:W3CDTF">2023-06-16T14:08:02Z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