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13_ncr:1_{DF0F77B7-6770-42CB-A0F3-827ED071A2BC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K34" i="1" l="1"/>
  <c r="I34" i="1" s="1"/>
  <c r="K33" i="1"/>
  <c r="J28" i="1" l="1"/>
  <c r="I33" i="1"/>
  <c r="J29" i="1" s="1"/>
  <c r="J30" i="1" l="1"/>
  <c r="C14" i="1" s="1"/>
</calcChain>
</file>

<file path=xl/sharedStrings.xml><?xml version="1.0" encoding="utf-8"?>
<sst xmlns="http://schemas.openxmlformats.org/spreadsheetml/2006/main" count="35" uniqueCount="33">
  <si>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</si>
  <si>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</si>
  <si>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</si>
  <si>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</si>
  <si>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</si>
  <si>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</si>
  <si>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</si>
  <si>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</si>
  <si>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</si>
  <si>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</si>
  <si>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</si>
  <si>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</si>
  <si>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</si>
  <si>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</si>
  <si>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</si>
  <si>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</si>
  <si>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</si>
  <si>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</si>
  <si>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</si>
  <si>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</si>
  <si>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</si>
  <si>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</si>
  <si>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</si>
  <si>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</si>
  <si>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</si>
  <si>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</si>
  <si>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</si>
  <si>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Web：https://example.com　　E-mail：yamadatarou@example.com</t>
    <phoneticPr fontId="2"/>
  </si>
  <si>
    <t>株式会社山田建設</t>
    <rPh sb="0" eb="4">
      <t>カブシキガイシャ</t>
    </rPh>
    <rPh sb="4" eb="6">
      <t>ヤマダ</t>
    </rPh>
    <rPh sb="6" eb="8">
      <t>ケンセツ</t>
    </rPh>
    <phoneticPr fontId="2"/>
  </si>
  <si>
    <t>件名</t>
    <rPh sb="0" eb="2">
      <t>ケンメイ</t>
    </rPh>
    <phoneticPr fontId="2"/>
  </si>
  <si>
    <t>請求日</t>
    <rPh sb="0" eb="2">
      <t>セイキュウ</t>
    </rPh>
    <rPh sb="2" eb="3">
      <t>ビ</t>
    </rPh>
    <phoneticPr fontId="2"/>
  </si>
  <si>
    <t>株式会社ABC</t>
    <rPh sb="0" eb="4">
      <t>カブシキガイシャ</t>
    </rPh>
    <phoneticPr fontId="2"/>
  </si>
  <si>
    <t>№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</si>
</sst>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rgb="FF03466E"/>
      <name val="游ゴシック"/>
      <family val="3"/>
      <charset val="128"/>
    </font>
    <font>
      <b/>
      <sz val="36"/>
      <color rgb="FF03466E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3466E"/>
        <bgColor indexed="64"/>
      </patternFill>
    </fill>
    <fill>
      <patternFill patternType="solid">
        <fgColor rgb="FFD6EFFE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3466E"/>
      </bottom>
      <diagonal/>
    </border>
    <border>
      <left/>
      <right/>
      <top/>
      <bottom style="medium">
        <color rgb="FF03466E"/>
      </bottom>
      <diagonal/>
    </border>
    <border>
      <left/>
      <right/>
      <top style="thin">
        <color rgb="FF03466E"/>
      </top>
      <bottom style="thin">
        <color rgb="FF03466E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6" fontId="4" fillId="0" borderId="0" xfId="1" applyFont="1" applyBorder="1" applyAlignment="1">
      <alignment horizontal="right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1" xfId="1" applyFont="1" applyFill="1" applyBorder="1" applyAlignment="1">
      <alignment horizontal="right" vertical="center"/>
    </xf>
    <xf numFmtId="9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Border="1" applyAlignment="1">
      <alignment horizontal="right" vertical="center"/>
    </xf>
    <xf numFmtId="6" fontId="4" fillId="0" borderId="1" xfId="1" applyFont="1" applyBorder="1" applyAlignment="1">
      <alignment horizontal="right" vertical="center"/>
    </xf>
    <xf numFmtId="6" fontId="5" fillId="0" borderId="0" xfId="1" applyFont="1" applyBorder="1" applyAlignment="1">
      <alignment horizontal="right" indent="1"/>
    </xf>
    <xf numFmtId="6" fontId="3" fillId="0" borderId="0" xfId="1" applyFont="1" applyFill="1" applyBorder="1" applyAlignment="1">
      <alignment horizontal="right" vertical="center"/>
    </xf>
    <xf numFmtId="0" fontId="3" fillId="0" borderId="5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6" fontId="5" fillId="0" borderId="4" xfId="1" applyFont="1" applyBorder="1" applyAlignment="1">
      <alignment horizontal="right" indent="1"/>
    </xf>
    <xf numFmtId="0" fontId="4" fillId="0" borderId="4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1" xfId="1" applyFont="1" applyFill="1" applyBorder="1" applyAlignment="1">
      <alignment horizontal="right" vertical="center"/>
    </xf>
    <xf numFmtId="9" fontId="3" fillId="3" borderId="2" xfId="2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3466E"/>
      <color rgb="FFD6EFFE"/>
      <color rgb="FF009996"/>
      <color rgb="FFEBFFFF"/>
      <color rgb="FFCDFFFE"/>
      <color rgb="FFD46125"/>
      <color rgb="FFDF8047"/>
      <color rgb="FF061E2F"/>
      <color rgb="FF63BADD"/>
      <color rgb="FFF1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8</xdr:row>
      <xdr:rowOff>9525</xdr:rowOff>
    </xdr:from>
    <xdr:to>
      <xdr:col>10</xdr:col>
      <xdr:colOff>647700</xdr:colOff>
      <xdr:row>10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104776</xdr:rowOff>
    </xdr:from>
    <xdr:to>
      <xdr:col>10</xdr:col>
      <xdr:colOff>1076325</xdr:colOff>
      <xdr:row>35</xdr:row>
      <xdr:rowOff>150495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66080D-BAB2-9D90-401A-F8529E558E7D}"/>
            </a:ext>
          </a:extLst>
        </xdr:cNvPr>
        <xdr:cNvSpPr/>
      </xdr:nvSpPr>
      <xdr:spPr>
        <a:xfrm>
          <a:off x="0" y="8963026"/>
          <a:ext cx="6134100" cy="45719"/>
        </a:xfrm>
        <a:prstGeom prst="rect">
          <a:avLst/>
        </a:prstGeom>
        <a:solidFill>
          <a:srgbClr val="03466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200024</xdr:colOff>
      <xdr:row>5</xdr:row>
      <xdr:rowOff>57149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78A6E98-0A82-9194-6703-13E2EDC73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67"/>
        <a:stretch/>
      </xdr:blipFill>
      <xdr:spPr>
        <a:xfrm>
          <a:off x="19050" y="66675"/>
          <a:ext cx="1266824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K37"/>
  <sheetViews>
    <sheetView tabSelected="1" view="pageLayout" zoomScaleNormal="100" workbookViewId="0">
      <selection activeCell="G2" sqref="G2:K5"/>
    </sheetView>
  </sheetViews>
  <sheetFormatPr defaultRowHeight="18.75" x14ac:dyDescent="0.35"/>
  <cols>
    <col min="1" max="3" width="7.125" style="1" customWidth="1"/>
    <col min="4" max="4" width="9" style="1"/>
    <col min="5" max="5" width="5.625" style="1" customWidth="1"/>
    <col min="6" max="6" width="9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9" style="1"/>
  </cols>
  <sheetData>
    <row r="1" spans="1:11" x14ac:dyDescent="0.35">
      <c r="K1" s="29" t="s">
        <v>32</v>
      </c>
    </row>
    <row r="2" spans="1:11" x14ac:dyDescent="0.35">
      <c r="G2" s="28" t="s">
        <v>26</v>
      </c>
      <c r="H2" s="28"/>
      <c r="I2" s="28"/>
      <c r="J2" s="28"/>
      <c r="K2" s="28"/>
    </row>
    <row r="3" spans="1:11" x14ac:dyDescent="0.35">
      <c r="G3" s="28"/>
      <c r="H3" s="28"/>
      <c r="I3" s="28"/>
      <c r="J3" s="28"/>
      <c r="K3" s="28"/>
    </row>
    <row r="4" spans="1:11" x14ac:dyDescent="0.35">
      <c r="G4" s="28"/>
      <c r="H4" s="28"/>
      <c r="I4" s="28"/>
      <c r="J4" s="28"/>
      <c r="K4" s="28"/>
    </row>
    <row r="5" spans="1:11" x14ac:dyDescent="0.35">
      <c r="G5" s="28"/>
      <c r="H5" s="28"/>
      <c r="I5" s="28"/>
      <c r="J5" s="28"/>
      <c r="K5" s="28"/>
    </row>
    <row r="6" spans="1:11" ht="19.5" thickBot="1" x14ac:dyDescent="0.4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8" spans="1:11" ht="25.5" x14ac:dyDescent="0.35">
      <c r="A8" s="61" t="s">
        <v>31</v>
      </c>
      <c r="B8" s="61"/>
      <c r="C8" s="61"/>
      <c r="D8" s="62" t="s">
        <v>0</v>
      </c>
      <c r="E8" s="2"/>
      <c r="F8" s="2"/>
      <c r="G8" s="2"/>
      <c r="H8" s="2"/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20" t="s">
        <v>28</v>
      </c>
      <c r="I9" s="20"/>
      <c r="J9" s="20"/>
      <c r="K9" s="20"/>
    </row>
    <row r="10" spans="1:11" x14ac:dyDescent="0.35">
      <c r="A10" s="2" t="s">
        <v>14</v>
      </c>
      <c r="B10" s="2"/>
      <c r="C10" s="2"/>
      <c r="D10" s="2"/>
      <c r="E10" s="2"/>
      <c r="F10" s="2"/>
      <c r="G10" s="2"/>
      <c r="H10" s="20"/>
      <c r="I10" s="20"/>
      <c r="J10" s="20"/>
      <c r="K10" s="20"/>
    </row>
    <row r="11" spans="1:11" x14ac:dyDescent="0.35">
      <c r="A11" s="1" t="s">
        <v>29</v>
      </c>
      <c r="B11" s="2"/>
      <c r="C11" s="2"/>
      <c r="D11" s="2"/>
      <c r="E11" s="2"/>
      <c r="F11" s="2"/>
      <c r="G11" s="2"/>
      <c r="H11" s="20" t="s">
        <v>1</v>
      </c>
      <c r="I11" s="20"/>
      <c r="J11" s="20"/>
      <c r="K11" s="20"/>
    </row>
    <row r="12" spans="1:11" x14ac:dyDescent="0.35">
      <c r="A12" s="1" t="s">
        <v>30</v>
      </c>
      <c r="B12" s="2"/>
      <c r="C12" s="2"/>
      <c r="D12" s="2"/>
      <c r="E12" s="2"/>
      <c r="F12" s="2"/>
      <c r="G12" s="2"/>
      <c r="H12" s="20" t="s">
        <v>2</v>
      </c>
      <c r="I12" s="20"/>
      <c r="J12" s="20"/>
      <c r="K12" s="20"/>
    </row>
    <row r="13" spans="1:11" x14ac:dyDescent="0.35">
      <c r="B13" s="2"/>
      <c r="C13" s="2"/>
      <c r="D13" s="2"/>
      <c r="E13" s="2"/>
      <c r="F13" s="2"/>
      <c r="G13" s="2"/>
      <c r="H13" s="20" t="s">
        <v>3</v>
      </c>
      <c r="I13" s="20"/>
      <c r="J13" s="20"/>
      <c r="K13" s="20"/>
    </row>
    <row r="14" spans="1:11" ht="25.5" x14ac:dyDescent="0.5">
      <c r="A14" s="31"/>
      <c r="B14" s="31"/>
      <c r="C14" s="25">
        <f ca="1">J30</f>
        <v>218000</v>
      </c>
      <c r="D14" s="25"/>
      <c r="E14" s="3"/>
      <c r="F14" s="2"/>
      <c r="G14" s="2"/>
      <c r="H14" s="20" t="s">
        <v>4</v>
      </c>
      <c r="I14" s="20"/>
      <c r="J14" s="20"/>
      <c r="K14" s="20"/>
    </row>
    <row r="15" spans="1:11" x14ac:dyDescent="0.35">
      <c r="A15" s="30" t="s">
        <v>5</v>
      </c>
      <c r="B15" s="30"/>
      <c r="C15" s="32"/>
      <c r="D15" s="32"/>
      <c r="E15" s="33" t="s">
        <v>6</v>
      </c>
      <c r="F15" s="2"/>
      <c r="G15" s="2"/>
      <c r="H15" s="20" t="s">
        <v>25</v>
      </c>
      <c r="I15" s="20"/>
      <c r="J15" s="20"/>
      <c r="K15" s="20"/>
    </row>
    <row r="17" spans="1:11" ht="22.5" customHeight="1" x14ac:dyDescent="0.35">
      <c r="A17" s="34" t="s">
        <v>7</v>
      </c>
      <c r="B17" s="34"/>
      <c r="C17" s="34"/>
      <c r="D17" s="35"/>
      <c r="E17" s="36" t="s">
        <v>21</v>
      </c>
      <c r="F17" s="37" t="s">
        <v>8</v>
      </c>
      <c r="G17" s="38" t="s">
        <v>9</v>
      </c>
      <c r="H17" s="35"/>
      <c r="I17" s="37" t="s">
        <v>23</v>
      </c>
      <c r="J17" s="38" t="s">
        <v>24</v>
      </c>
      <c r="K17" s="34"/>
    </row>
    <row r="18" spans="1:11" ht="22.5" customHeight="1" x14ac:dyDescent="0.35">
      <c r="A18" s="21" t="s">
        <v>15</v>
      </c>
      <c r="B18" s="21"/>
      <c r="C18" s="21"/>
      <c r="D18" s="22"/>
      <c r="E18" s="4"/>
      <c r="F18" s="5">
        <v>10</v>
      </c>
      <c r="G18" s="23">
        <v>10000</v>
      </c>
      <c r="H18" s="24"/>
      <c r="I18" s="6">
        <v>0.1</v>
      </c>
      <c r="J18" s="23">
        <f>F18*G18</f>
        <v>100000</v>
      </c>
      <c r="K18" s="12"/>
    </row>
    <row r="19" spans="1:11" ht="22.5" customHeight="1" x14ac:dyDescent="0.35">
      <c r="A19" s="39" t="s">
        <v>16</v>
      </c>
      <c r="B19" s="39"/>
      <c r="C19" s="39"/>
      <c r="D19" s="40"/>
      <c r="E19" s="41" t="s">
        <v>21</v>
      </c>
      <c r="F19" s="42">
        <v>10</v>
      </c>
      <c r="G19" s="43">
        <v>10000</v>
      </c>
      <c r="H19" s="44"/>
      <c r="I19" s="45">
        <v>0.08</v>
      </c>
      <c r="J19" s="43">
        <f>F19*G19</f>
        <v>100000</v>
      </c>
      <c r="K19" s="46"/>
    </row>
    <row r="20" spans="1:11" ht="22.5" customHeight="1" x14ac:dyDescent="0.35">
      <c r="A20" s="15"/>
      <c r="B20" s="15"/>
      <c r="C20" s="15"/>
      <c r="D20" s="16"/>
      <c r="E20" s="8"/>
      <c r="F20" s="9"/>
      <c r="G20" s="17"/>
      <c r="H20" s="18"/>
      <c r="I20" s="10"/>
      <c r="J20" s="17"/>
      <c r="K20" s="26"/>
    </row>
    <row r="21" spans="1:11" ht="22.5" customHeight="1" x14ac:dyDescent="0.35">
      <c r="A21" s="47"/>
      <c r="B21" s="47"/>
      <c r="C21" s="47"/>
      <c r="D21" s="48"/>
      <c r="E21" s="49"/>
      <c r="F21" s="50"/>
      <c r="G21" s="51"/>
      <c r="H21" s="52"/>
      <c r="I21" s="53"/>
      <c r="J21" s="51"/>
      <c r="K21" s="54"/>
    </row>
    <row r="22" spans="1:11" ht="22.5" customHeight="1" x14ac:dyDescent="0.35">
      <c r="A22" s="15"/>
      <c r="B22" s="15"/>
      <c r="C22" s="15"/>
      <c r="D22" s="16"/>
      <c r="E22" s="8"/>
      <c r="F22" s="9"/>
      <c r="G22" s="17"/>
      <c r="H22" s="18"/>
      <c r="I22" s="10"/>
      <c r="J22" s="17"/>
      <c r="K22" s="26"/>
    </row>
    <row r="23" spans="1:11" ht="22.5" customHeight="1" x14ac:dyDescent="0.35">
      <c r="A23" s="47"/>
      <c r="B23" s="47"/>
      <c r="C23" s="47"/>
      <c r="D23" s="48"/>
      <c r="E23" s="49"/>
      <c r="F23" s="50"/>
      <c r="G23" s="51"/>
      <c r="H23" s="52"/>
      <c r="I23" s="53"/>
      <c r="J23" s="51"/>
      <c r="K23" s="54"/>
    </row>
    <row r="24" spans="1:11" ht="22.5" customHeight="1" x14ac:dyDescent="0.35">
      <c r="A24" s="15"/>
      <c r="B24" s="15"/>
      <c r="C24" s="15"/>
      <c r="D24" s="16"/>
      <c r="E24" s="8"/>
      <c r="F24" s="9"/>
      <c r="G24" s="17"/>
      <c r="H24" s="18"/>
      <c r="I24" s="10"/>
      <c r="J24" s="17"/>
      <c r="K24" s="26"/>
    </row>
    <row r="25" spans="1:11" ht="22.5" customHeight="1" x14ac:dyDescent="0.35">
      <c r="A25" s="47"/>
      <c r="B25" s="47"/>
      <c r="C25" s="47"/>
      <c r="D25" s="48"/>
      <c r="E25" s="49"/>
      <c r="F25" s="50"/>
      <c r="G25" s="51"/>
      <c r="H25" s="52"/>
      <c r="I25" s="53"/>
      <c r="J25" s="51"/>
      <c r="K25" s="54"/>
    </row>
    <row r="26" spans="1:11" ht="22.5" customHeight="1" x14ac:dyDescent="0.35">
      <c r="A26" s="15"/>
      <c r="B26" s="15"/>
      <c r="C26" s="15"/>
      <c r="D26" s="16"/>
      <c r="E26" s="8"/>
      <c r="F26" s="9"/>
      <c r="G26" s="17"/>
      <c r="H26" s="18"/>
      <c r="I26" s="10"/>
      <c r="J26" s="17"/>
      <c r="K26" s="26"/>
    </row>
    <row r="27" spans="1:11" ht="22.5" customHeight="1" x14ac:dyDescent="0.35">
      <c r="A27" s="47"/>
      <c r="B27" s="47"/>
      <c r="C27" s="47"/>
      <c r="D27" s="48"/>
      <c r="E27" s="49"/>
      <c r="F27" s="50"/>
      <c r="G27" s="51"/>
      <c r="H27" s="52"/>
      <c r="I27" s="53"/>
      <c r="J27" s="51"/>
      <c r="K27" s="54"/>
    </row>
    <row r="28" spans="1:11" x14ac:dyDescent="0.35">
      <c r="A28" s="1" t="s">
        <v>22</v>
      </c>
      <c r="G28" s="15" t="s">
        <v>11</v>
      </c>
      <c r="H28" s="16"/>
      <c r="I28" s="7"/>
      <c r="J28" s="12">
        <f ca="1">K33+K34</f>
        <v>200000</v>
      </c>
      <c r="K28" s="12"/>
    </row>
    <row r="29" spans="1:11" x14ac:dyDescent="0.35">
      <c r="G29" s="47" t="s">
        <v>12</v>
      </c>
      <c r="H29" s="48"/>
      <c r="I29" s="55"/>
      <c r="J29" s="46">
        <f ca="1">I33+I34</f>
        <v>18000</v>
      </c>
      <c r="K29" s="46"/>
    </row>
    <row r="30" spans="1:11" x14ac:dyDescent="0.35">
      <c r="G30" s="15" t="s">
        <v>10</v>
      </c>
      <c r="H30" s="16"/>
      <c r="I30" s="7"/>
      <c r="J30" s="12">
        <f ca="1">J28+J29</f>
        <v>218000</v>
      </c>
      <c r="K30" s="12"/>
    </row>
    <row r="31" spans="1:11" x14ac:dyDescent="0.35">
      <c r="A31" s="59" t="s">
        <v>13</v>
      </c>
      <c r="B31" s="59"/>
      <c r="C31" s="59"/>
      <c r="D31" s="59"/>
      <c r="E31" s="59"/>
    </row>
    <row r="32" spans="1:11" x14ac:dyDescent="0.35">
      <c r="A32" s="60"/>
      <c r="B32" s="60"/>
      <c r="C32" s="60"/>
      <c r="D32" s="60"/>
      <c r="E32" s="60"/>
      <c r="G32" s="34" t="s">
        <v>17</v>
      </c>
      <c r="H32" s="34"/>
      <c r="I32" s="38" t="s">
        <v>12</v>
      </c>
      <c r="J32" s="35"/>
      <c r="K32" s="56" t="s">
        <v>18</v>
      </c>
    </row>
    <row r="33" spans="1:11" x14ac:dyDescent="0.35">
      <c r="A33" s="60"/>
      <c r="B33" s="60"/>
      <c r="C33" s="60"/>
      <c r="D33" s="60"/>
      <c r="E33" s="60"/>
      <c r="G33" s="19" t="s">
        <v>19</v>
      </c>
      <c r="H33" s="19"/>
      <c r="I33" s="13">
        <f ca="1">ROUND(K33*10%,1)</f>
        <v>10000</v>
      </c>
      <c r="J33" s="14"/>
      <c r="K33" s="11">
        <f ca="1">SUMIF(I18:K27, 10%, J18:J27)</f>
        <v>100000</v>
      </c>
    </row>
    <row r="34" spans="1:11" x14ac:dyDescent="0.35">
      <c r="A34" s="60"/>
      <c r="B34" s="60"/>
      <c r="C34" s="60"/>
      <c r="D34" s="60"/>
      <c r="E34" s="60"/>
      <c r="G34" s="57" t="s">
        <v>20</v>
      </c>
      <c r="H34" s="57"/>
      <c r="I34" s="43">
        <f ca="1">ROUND(K34*8%,1)</f>
        <v>8000</v>
      </c>
      <c r="J34" s="44"/>
      <c r="K34" s="58">
        <f ca="1">SUMIF(I18:K27, 8%, J18:J27)</f>
        <v>100000</v>
      </c>
    </row>
    <row r="37" spans="1:11" x14ac:dyDescent="0.35">
      <c r="A37" s="2" t="s">
        <v>27</v>
      </c>
      <c r="B37" s="2"/>
      <c r="C37" s="2"/>
      <c r="D37" s="2"/>
      <c r="E37" s="2"/>
      <c r="F37" s="2"/>
      <c r="G37" s="2"/>
      <c r="H37" s="2"/>
    </row>
  </sheetData>
  <mergeCells count="59">
    <mergeCell ref="G2:K5"/>
    <mergeCell ref="A24:D24"/>
    <mergeCell ref="G24:H24"/>
    <mergeCell ref="J24:K24"/>
    <mergeCell ref="A25:D25"/>
    <mergeCell ref="G25:H25"/>
    <mergeCell ref="J25:K25"/>
    <mergeCell ref="A21:D21"/>
    <mergeCell ref="G21:H21"/>
    <mergeCell ref="G27:H27"/>
    <mergeCell ref="A22:D22"/>
    <mergeCell ref="G22:H22"/>
    <mergeCell ref="A17:D17"/>
    <mergeCell ref="G17:H17"/>
    <mergeCell ref="J17:K17"/>
    <mergeCell ref="H9:K9"/>
    <mergeCell ref="H11:K11"/>
    <mergeCell ref="H12:K12"/>
    <mergeCell ref="H13:K13"/>
    <mergeCell ref="A19:D19"/>
    <mergeCell ref="G19:H19"/>
    <mergeCell ref="A20:D20"/>
    <mergeCell ref="G20:H20"/>
    <mergeCell ref="H14:K14"/>
    <mergeCell ref="H15:K15"/>
    <mergeCell ref="A18:D18"/>
    <mergeCell ref="G18:H18"/>
    <mergeCell ref="J18:K18"/>
    <mergeCell ref="C14:D15"/>
    <mergeCell ref="A8:C8"/>
    <mergeCell ref="H10:K10"/>
    <mergeCell ref="J20:K20"/>
    <mergeCell ref="J19:K19"/>
    <mergeCell ref="G32:H32"/>
    <mergeCell ref="G33:H33"/>
    <mergeCell ref="G30:H30"/>
    <mergeCell ref="G28:H28"/>
    <mergeCell ref="G29:H29"/>
    <mergeCell ref="A31:E31"/>
    <mergeCell ref="A23:D23"/>
    <mergeCell ref="G23:H23"/>
    <mergeCell ref="A26:D26"/>
    <mergeCell ref="G26:H26"/>
    <mergeCell ref="A27:D27"/>
    <mergeCell ref="A32:E32"/>
    <mergeCell ref="A33:E33"/>
    <mergeCell ref="I32:J32"/>
    <mergeCell ref="I33:J33"/>
    <mergeCell ref="I34:J34"/>
    <mergeCell ref="G34:H34"/>
    <mergeCell ref="A34:E34"/>
    <mergeCell ref="J30:K30"/>
    <mergeCell ref="J27:K27"/>
    <mergeCell ref="J21:K21"/>
    <mergeCell ref="J29:K29"/>
    <mergeCell ref="J28:K28"/>
    <mergeCell ref="J26:K26"/>
    <mergeCell ref="J23:K23"/>
    <mergeCell ref="J22:K22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2023-06-14T06:33:44Z</cp:lastPrinted>
  <dcterms:created xsi:type="dcterms:W3CDTF">2022-01-31T13:27:22Z</dcterms:created>
  <dcterms:modified xsi:type="dcterms:W3CDTF">2023-06-14T06:34:12Z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