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A43B794E-B48B-4C96-B323-13EC9400C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1" r:id="rId1"/>
  </sheets>
  <definedNames>
    <definedName name="_xlnm.Print_Area" localSheetId="0">請求書!$A$1:$S$38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18" i="1"/>
  <c r="Q17" i="1"/>
  <c r="E32" i="1" l="1"/>
  <c r="C32" i="1" s="1"/>
  <c r="E31" i="1"/>
  <c r="C31" i="1" s="1"/>
  <c r="M29" i="1"/>
  <c r="M30" i="1" l="1"/>
  <c r="M31" i="1" s="1"/>
  <c r="D14" i="1" s="1"/>
</calcChain>
</file>

<file path=xl/sharedStrings.xml><?xml version="1.0" encoding="utf-8"?>
<sst xmlns="http://schemas.openxmlformats.org/spreadsheetml/2006/main" count="46" uniqueCount="45">
  <si>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</si>
  <si>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</si>
  <si>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</si>
  <si>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</si>
  <si>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</si>
  <si>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</si>
  <si>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</si>
  <si>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</si>
  <si>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</si>
  <si>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</si>
  <si>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</si>
  <si>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</si>
  <si>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</si>
  <si>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</si>
  <si>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</si>
  <si>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</si>
  <si>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</si>
  <si>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</si>
  <si>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</si>
  <si>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</si>
  <si>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</si>
  <si>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</si>
  <si>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</si>
  <si>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</si>
  <si>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○○銀行 ○○支店 普通 0000000</t>
    <rPh sb="2" eb="4">
      <t>ギンコウ</t>
    </rPh>
    <rPh sb="7" eb="9">
      <t>シテン</t>
    </rPh>
    <rPh sb="10" eb="12">
      <t>フツウ</t>
    </rPh>
    <phoneticPr fontId="3"/>
  </si>
  <si>
    <t>振込先：</t>
    <rPh sb="0" eb="3">
      <t>フリコミサキ</t>
    </rPh>
    <phoneticPr fontId="3"/>
  </si>
  <si>
    <t>支払期限：</t>
    <rPh sb="0" eb="2">
      <t>シハライ</t>
    </rPh>
    <rPh sb="2" eb="4">
      <t>キゲン</t>
    </rPh>
    <phoneticPr fontId="3"/>
  </si>
  <si>
    <t>振込手数料：</t>
    <rPh sb="0" eb="5">
      <t>フリコミテスウリョウ</t>
    </rPh>
    <phoneticPr fontId="3"/>
  </si>
  <si>
    <t>下記のとおり、御請求申し上げます。</t>
    <rPh sb="7" eb="10">
      <t>ゴセイキュウ</t>
    </rPh>
    <phoneticPr fontId="3"/>
  </si>
  <si>
    <t>T012345</t>
    <phoneticPr fontId="3"/>
  </si>
  <si>
    <t>税率区分</t>
    <rPh sb="0" eb="2">
      <t>ゼイリツ</t>
    </rPh>
    <rPh sb="2" eb="4">
      <t>クブン</t>
    </rPh>
    <phoneticPr fontId="3"/>
  </si>
  <si>
    <t>消費税</t>
    <phoneticPr fontId="3"/>
  </si>
  <si>
    <t>金額(税抜)</t>
    <rPh sb="0" eb="2">
      <t>キンガク</t>
    </rPh>
    <rPh sb="3" eb="4">
      <t>ゼイ</t>
    </rPh>
    <rPh sb="4" eb="5">
      <t>ヌ</t>
    </rPh>
    <phoneticPr fontId="3"/>
  </si>
  <si>
    <t>10%対象</t>
    <rPh sb="3" eb="5">
      <t>タイショウ</t>
    </rPh>
    <phoneticPr fontId="3"/>
  </si>
  <si>
    <t>8%対象</t>
    <rPh sb="2" eb="4">
      <t>タイショウ</t>
    </rPh>
    <phoneticPr fontId="3"/>
  </si>
  <si>
    <t>単価（税抜）</t>
    <rPh sb="0" eb="2">
      <t>タンカ</t>
    </rPh>
    <rPh sb="3" eb="4">
      <t>ゼイ</t>
    </rPh>
    <rPh sb="4" eb="5">
      <t>ヌ</t>
    </rPh>
    <phoneticPr fontId="3"/>
  </si>
  <si>
    <t>税率</t>
    <rPh sb="0" eb="2">
      <t>ゼイリツ</t>
    </rPh>
    <phoneticPr fontId="3"/>
  </si>
  <si>
    <t>サンプル2</t>
    <phoneticPr fontId="3"/>
  </si>
  <si>
    <t>サンプル（カ</t>
    <phoneticPr fontId="3"/>
  </si>
  <si>
    <t>請求番号：</t>
    <rPh sb="0" eb="2">
      <t>セイキュウ</t>
    </rPh>
    <rPh sb="2" eb="4">
      <t>バンゴウ</t>
    </rPh>
    <phoneticPr fontId="3"/>
  </si>
  <si>
    <t>請求日：</t>
    <rPh sb="0" eb="3">
      <t>セイキュウビ</t>
    </rPh>
    <phoneticPr fontId="3"/>
  </si>
  <si>
    <t>登録番号：</t>
    <rPh sb="0" eb="2">
      <t>トウロク</t>
    </rPh>
    <rPh sb="2" eb="4">
      <t>バンゴウ</t>
    </rPh>
    <phoneticPr fontId="3"/>
  </si>
  <si>
    <t>軽減</t>
    <rPh sb="0" eb="2">
      <t>ケイゲン</t>
    </rPh>
    <phoneticPr fontId="1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</si>
  <si>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12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</si>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</sst>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,##0;[Red]\-#,##0&quot;（税込）&quot;"/>
    <numFmt numFmtId="178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11" fillId="0" borderId="0" xfId="3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9" fontId="5" fillId="0" borderId="1" xfId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6" fontId="10" fillId="0" borderId="5" xfId="2" applyFont="1" applyBorder="1" applyAlignment="1" applyProtection="1">
      <alignment horizontal="center" vertical="center"/>
    </xf>
    <xf numFmtId="177" fontId="5" fillId="0" borderId="5" xfId="1" applyNumberFormat="1" applyFont="1" applyBorder="1" applyAlignment="1" applyProtection="1">
      <alignment vertical="center"/>
      <protection locked="0"/>
    </xf>
    <xf numFmtId="177" fontId="5" fillId="0" borderId="3" xfId="1" applyNumberFormat="1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6" fontId="5" fillId="0" borderId="1" xfId="2" applyFont="1" applyBorder="1" applyAlignment="1" applyProtection="1">
      <alignment horizontal="right" vertical="center"/>
      <protection locked="0"/>
    </xf>
    <xf numFmtId="6" fontId="5" fillId="0" borderId="1" xfId="2" applyFont="1" applyBorder="1" applyAlignment="1" applyProtection="1">
      <alignment horizontal="right" vertical="center"/>
    </xf>
    <xf numFmtId="6" fontId="5" fillId="0" borderId="2" xfId="2" applyFont="1" applyBorder="1" applyAlignment="1" applyProtection="1">
      <alignment horizontal="right" vertical="center"/>
      <protection locked="0"/>
    </xf>
    <xf numFmtId="6" fontId="5" fillId="0" borderId="5" xfId="2" applyFont="1" applyBorder="1" applyAlignment="1" applyProtection="1">
      <alignment horizontal="right" vertical="center"/>
      <protection locked="0"/>
    </xf>
    <xf numFmtId="6" fontId="5" fillId="0" borderId="3" xfId="2" applyFont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6" fontId="5" fillId="0" borderId="3" xfId="2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6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2" xfId="1" applyNumberFormat="1" applyFont="1" applyBorder="1" applyAlignment="1" applyProtection="1">
      <alignment horizontal="center" vertical="center"/>
    </xf>
    <xf numFmtId="178" fontId="5" fillId="0" borderId="3" xfId="1" applyNumberFormat="1" applyFont="1" applyBorder="1" applyAlignment="1" applyProtection="1">
      <alignment horizontal="center" vertical="center"/>
    </xf>
    <xf numFmtId="6" fontId="6" fillId="0" borderId="3" xfId="2" applyFont="1" applyBorder="1" applyAlignment="1" applyProtection="1">
      <alignment horizontal="right" vertical="center"/>
    </xf>
    <xf numFmtId="6" fontId="6" fillId="0" borderId="1" xfId="2" applyFont="1" applyBorder="1" applyAlignment="1" applyProtection="1">
      <alignment horizontal="right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7" xfId="0" applyFont="1" applyFill="1" applyBorder="1" applyAlignment="1" applyProtection="1">
      <alignment horizontal="left" vertical="top" indent="1"/>
      <protection locked="0"/>
    </xf>
    <xf numFmtId="0" fontId="5" fillId="2" borderId="8" xfId="0" applyFont="1" applyFill="1" applyBorder="1" applyAlignment="1" applyProtection="1">
      <alignment horizontal="left" vertical="top" indent="1"/>
      <protection locked="0"/>
    </xf>
    <xf numFmtId="0" fontId="5" fillId="2" borderId="9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Alignment="1" applyProtection="1">
      <alignment horizontal="left" vertical="top" indent="1"/>
      <protection locked="0"/>
    </xf>
    <xf numFmtId="0" fontId="5" fillId="2" borderId="10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showGridLines="0" tabSelected="1" view="pageLayout" zoomScaleNormal="100" workbookViewId="0">
      <selection activeCell="F29" sqref="F29"/>
    </sheetView>
  </sheetViews>
  <sheetFormatPr defaultColWidth="5" defaultRowHeight="30" customHeight="1"/>
  <cols>
    <col min="14" max="14" width="5.625" customWidth="1"/>
    <col min="15" max="15" width="3.375" customWidth="1"/>
    <col min="16" max="16" width="6" customWidth="1"/>
  </cols>
  <sheetData>
    <row r="1" spans="1:19" ht="30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0.25" customHeight="1">
      <c r="K2" s="1"/>
      <c r="L2" s="1"/>
    </row>
    <row r="3" spans="1:19" ht="18.75" customHeight="1">
      <c r="A3" s="10"/>
      <c r="B3" s="10"/>
      <c r="C3" s="10"/>
      <c r="D3" s="10"/>
      <c r="E3" s="10"/>
      <c r="F3" s="10"/>
      <c r="G3" s="10"/>
      <c r="H3" s="11"/>
      <c r="I3" s="11"/>
      <c r="J3" s="11"/>
      <c r="K3" s="1"/>
      <c r="L3" s="1"/>
      <c r="M3" s="23" t="s">
        <v>39</v>
      </c>
      <c r="N3" s="24"/>
      <c r="O3" s="25">
        <v>1</v>
      </c>
      <c r="P3" s="25"/>
      <c r="Q3" s="25"/>
      <c r="R3" s="25"/>
      <c r="S3" s="25"/>
    </row>
    <row r="4" spans="1:19" ht="18.75" customHeight="1">
      <c r="A4" s="26" t="s">
        <v>18</v>
      </c>
      <c r="B4" s="26"/>
      <c r="C4" s="26"/>
      <c r="D4" s="26"/>
      <c r="E4" s="26"/>
      <c r="F4" s="26"/>
      <c r="G4" s="26"/>
      <c r="H4" s="27" t="s">
        <v>0</v>
      </c>
      <c r="I4" s="27"/>
      <c r="J4" s="16"/>
      <c r="K4" s="1"/>
      <c r="L4" s="1"/>
      <c r="M4" s="23" t="s">
        <v>40</v>
      </c>
      <c r="N4" s="24"/>
      <c r="O4" s="28">
        <v>45200</v>
      </c>
      <c r="P4" s="28"/>
      <c r="Q4" s="28"/>
      <c r="R4" s="28"/>
      <c r="S4" s="28"/>
    </row>
    <row r="5" spans="1:19" ht="24.95" customHeight="1">
      <c r="A5" s="29" t="s">
        <v>22</v>
      </c>
      <c r="B5" s="29"/>
      <c r="C5" s="29"/>
      <c r="D5" s="29"/>
      <c r="E5" s="29"/>
      <c r="F5" s="29"/>
      <c r="G5" t="s">
        <v>1</v>
      </c>
      <c r="K5" s="2"/>
      <c r="L5" s="2"/>
      <c r="M5" s="24" t="s">
        <v>41</v>
      </c>
      <c r="N5" s="24"/>
      <c r="O5" s="2" t="s">
        <v>29</v>
      </c>
      <c r="P5" s="2"/>
      <c r="Q5" s="2"/>
      <c r="R5" s="2"/>
      <c r="S5" s="2"/>
    </row>
    <row r="6" spans="1:19" ht="20.100000000000001" customHeight="1">
      <c r="A6" s="1"/>
      <c r="L6" s="11"/>
      <c r="M6" s="11"/>
      <c r="N6" s="11"/>
      <c r="O6" s="11"/>
      <c r="P6" s="11"/>
      <c r="Q6" s="11"/>
      <c r="R6" s="11"/>
      <c r="S6" s="11"/>
    </row>
    <row r="7" spans="1:19" ht="20.100000000000001" customHeight="1">
      <c r="A7" s="30" t="s">
        <v>28</v>
      </c>
      <c r="B7" s="30"/>
      <c r="C7" s="30"/>
      <c r="D7" s="30"/>
      <c r="E7" s="30"/>
      <c r="F7" s="30"/>
      <c r="G7" s="30"/>
      <c r="H7" s="30"/>
      <c r="I7" s="30"/>
      <c r="J7" s="6"/>
      <c r="K7" s="6"/>
      <c r="L7" s="27" t="s">
        <v>2</v>
      </c>
      <c r="M7" s="27"/>
      <c r="N7" s="27"/>
      <c r="O7" s="27"/>
      <c r="P7" s="27"/>
      <c r="Q7" s="27"/>
      <c r="R7" s="27"/>
      <c r="S7" s="27"/>
    </row>
    <row r="8" spans="1:19" ht="20.100000000000001" customHeight="1">
      <c r="A8" s="24" t="s">
        <v>12</v>
      </c>
      <c r="B8" s="24"/>
      <c r="C8" s="31"/>
      <c r="D8" s="31"/>
      <c r="E8" s="31"/>
      <c r="F8" s="31"/>
      <c r="G8" s="31"/>
      <c r="H8" s="31"/>
      <c r="I8" s="31"/>
      <c r="J8" s="17"/>
      <c r="K8" s="1"/>
      <c r="L8" s="25" t="s">
        <v>20</v>
      </c>
      <c r="M8" s="25"/>
      <c r="N8" s="25"/>
      <c r="O8" s="25"/>
      <c r="P8" s="25"/>
      <c r="Q8" s="25"/>
      <c r="R8" s="25"/>
      <c r="S8" s="25"/>
    </row>
    <row r="9" spans="1:19" ht="20.100000000000001" customHeight="1">
      <c r="A9" s="24" t="s">
        <v>26</v>
      </c>
      <c r="B9" s="24"/>
      <c r="C9" s="66">
        <v>44197</v>
      </c>
      <c r="D9" s="31"/>
      <c r="E9" s="31"/>
      <c r="F9" s="31"/>
      <c r="G9" s="31"/>
      <c r="H9" s="31"/>
      <c r="I9" s="31"/>
      <c r="J9" s="17"/>
      <c r="K9" s="1"/>
      <c r="L9" s="25" t="s">
        <v>21</v>
      </c>
      <c r="M9" s="25"/>
      <c r="N9" s="25"/>
      <c r="O9" s="25"/>
      <c r="P9" s="25"/>
      <c r="Q9" s="25"/>
      <c r="R9" s="25"/>
      <c r="S9" s="25"/>
    </row>
    <row r="10" spans="1:19" ht="20.100000000000001" customHeight="1">
      <c r="A10" s="24" t="s">
        <v>25</v>
      </c>
      <c r="B10" s="24"/>
      <c r="C10" s="31" t="s">
        <v>24</v>
      </c>
      <c r="D10" s="31"/>
      <c r="E10" s="31"/>
      <c r="F10" s="31"/>
      <c r="G10" s="31"/>
      <c r="H10" s="31"/>
      <c r="I10" s="31"/>
      <c r="J10" s="17"/>
      <c r="K10" s="1"/>
      <c r="L10" s="24" t="s">
        <v>3</v>
      </c>
      <c r="M10" s="24"/>
      <c r="N10" s="25"/>
      <c r="O10" s="25"/>
      <c r="P10" s="25"/>
      <c r="Q10" s="25"/>
      <c r="R10" s="25"/>
      <c r="S10" s="25"/>
    </row>
    <row r="11" spans="1:19" ht="20.100000000000001" customHeight="1">
      <c r="A11" s="2"/>
      <c r="B11" s="2"/>
      <c r="C11" s="31" t="s">
        <v>38</v>
      </c>
      <c r="D11" s="31"/>
      <c r="E11" s="31"/>
      <c r="F11" s="31"/>
      <c r="G11" s="31"/>
      <c r="H11" s="6"/>
      <c r="I11" s="6"/>
      <c r="J11" s="6"/>
      <c r="K11" s="1"/>
      <c r="L11" s="24" t="s">
        <v>4</v>
      </c>
      <c r="M11" s="24"/>
      <c r="N11" s="25"/>
      <c r="O11" s="25"/>
      <c r="P11" s="25"/>
      <c r="Q11" s="25"/>
      <c r="R11" s="25"/>
      <c r="S11" s="25"/>
    </row>
    <row r="12" spans="1:19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4" t="s">
        <v>5</v>
      </c>
      <c r="M12" s="24"/>
      <c r="N12" s="25"/>
      <c r="O12" s="25"/>
      <c r="P12" s="25"/>
      <c r="Q12" s="25"/>
      <c r="R12" s="25"/>
      <c r="S12" s="25"/>
    </row>
    <row r="13" spans="1:19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4" t="s">
        <v>6</v>
      </c>
      <c r="M13" s="24"/>
      <c r="N13" s="25"/>
      <c r="O13" s="25"/>
      <c r="P13" s="25"/>
      <c r="Q13" s="25"/>
      <c r="R13" s="25"/>
      <c r="S13" s="25"/>
    </row>
    <row r="14" spans="1:19" ht="30" customHeight="1">
      <c r="A14" s="32" t="s">
        <v>7</v>
      </c>
      <c r="B14" s="33"/>
      <c r="C14" s="34"/>
      <c r="D14" s="35">
        <f>M31</f>
        <v>59500</v>
      </c>
      <c r="E14" s="35"/>
      <c r="F14" s="35"/>
      <c r="G14" s="35"/>
      <c r="H14" s="36" t="s">
        <v>8</v>
      </c>
      <c r="I14" s="37"/>
      <c r="J14" s="19"/>
      <c r="K14" s="2"/>
      <c r="L14" s="2"/>
      <c r="M14" s="2"/>
      <c r="N14" s="9"/>
      <c r="O14" s="9"/>
      <c r="P14" s="9"/>
      <c r="Q14" s="9"/>
      <c r="R14" s="9"/>
      <c r="S14" s="9"/>
    </row>
    <row r="15" spans="1:19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38" t="s">
        <v>17</v>
      </c>
      <c r="B16" s="39"/>
      <c r="C16" s="39"/>
      <c r="D16" s="39"/>
      <c r="E16" s="39"/>
      <c r="F16" s="39"/>
      <c r="G16" s="39"/>
      <c r="H16" s="39"/>
      <c r="I16" s="40"/>
      <c r="J16" s="18" t="s">
        <v>42</v>
      </c>
      <c r="K16" s="38" t="s">
        <v>11</v>
      </c>
      <c r="L16" s="41"/>
      <c r="M16" s="42" t="s">
        <v>35</v>
      </c>
      <c r="N16" s="42"/>
      <c r="O16" s="42"/>
      <c r="P16" s="12" t="s">
        <v>36</v>
      </c>
      <c r="Q16" s="42" t="s">
        <v>9</v>
      </c>
      <c r="R16" s="42"/>
      <c r="S16" s="42"/>
    </row>
    <row r="17" spans="1:19" ht="20.100000000000001" customHeight="1">
      <c r="A17" s="43" t="s">
        <v>19</v>
      </c>
      <c r="B17" s="44"/>
      <c r="C17" s="44"/>
      <c r="D17" s="44"/>
      <c r="E17" s="44"/>
      <c r="F17" s="44"/>
      <c r="G17" s="44"/>
      <c r="H17" s="44"/>
      <c r="I17" s="45"/>
      <c r="J17" s="20"/>
      <c r="K17" s="3">
        <v>5</v>
      </c>
      <c r="L17" s="4" t="s">
        <v>10</v>
      </c>
      <c r="M17" s="46">
        <v>1000</v>
      </c>
      <c r="N17" s="46"/>
      <c r="O17" s="46"/>
      <c r="P17" s="15">
        <v>0.1</v>
      </c>
      <c r="Q17" s="47">
        <f>IF(AND(K17&lt;&gt;"",M17&lt;&gt;""),K17*M17,"")</f>
        <v>5000</v>
      </c>
      <c r="R17" s="47"/>
      <c r="S17" s="47"/>
    </row>
    <row r="18" spans="1:19" ht="20.100000000000001" customHeight="1">
      <c r="A18" s="43" t="s">
        <v>37</v>
      </c>
      <c r="B18" s="44"/>
      <c r="C18" s="44"/>
      <c r="D18" s="44"/>
      <c r="E18" s="44"/>
      <c r="F18" s="44"/>
      <c r="G18" s="44"/>
      <c r="H18" s="44"/>
      <c r="I18" s="45"/>
      <c r="J18" s="20" t="s">
        <v>44</v>
      </c>
      <c r="K18" s="3">
        <v>10</v>
      </c>
      <c r="L18" s="4" t="s">
        <v>10</v>
      </c>
      <c r="M18" s="48">
        <v>5000</v>
      </c>
      <c r="N18" s="49"/>
      <c r="O18" s="50"/>
      <c r="P18" s="15">
        <v>0.08</v>
      </c>
      <c r="Q18" s="47">
        <f t="shared" ref="Q18:Q28" si="0">IF(AND(K18&lt;&gt;"",M18&lt;&gt;""),K18*M18,"")</f>
        <v>50000</v>
      </c>
      <c r="R18" s="47"/>
      <c r="S18" s="47"/>
    </row>
    <row r="19" spans="1:19" ht="20.100000000000001" customHeight="1">
      <c r="A19" s="43"/>
      <c r="B19" s="44"/>
      <c r="C19" s="44"/>
      <c r="D19" s="44"/>
      <c r="E19" s="44"/>
      <c r="F19" s="44"/>
      <c r="G19" s="44"/>
      <c r="H19" s="44"/>
      <c r="I19" s="45"/>
      <c r="J19" s="20"/>
      <c r="K19" s="3"/>
      <c r="L19" s="4"/>
      <c r="M19" s="67"/>
      <c r="N19" s="68"/>
      <c r="O19" s="69"/>
      <c r="P19" s="15"/>
      <c r="Q19" s="47" t="str">
        <f t="shared" si="0"/>
        <v/>
      </c>
      <c r="R19" s="47"/>
      <c r="S19" s="47"/>
    </row>
    <row r="20" spans="1:19" ht="20.100000000000001" customHeight="1">
      <c r="A20" s="43"/>
      <c r="B20" s="44"/>
      <c r="C20" s="44"/>
      <c r="D20" s="44"/>
      <c r="E20" s="44"/>
      <c r="F20" s="44"/>
      <c r="G20" s="44"/>
      <c r="H20" s="44"/>
      <c r="I20" s="45"/>
      <c r="J20" s="20"/>
      <c r="K20" s="3"/>
      <c r="L20" s="4"/>
      <c r="M20" s="67"/>
      <c r="N20" s="68"/>
      <c r="O20" s="69"/>
      <c r="P20" s="15"/>
      <c r="Q20" s="47" t="str">
        <f t="shared" si="0"/>
        <v/>
      </c>
      <c r="R20" s="47"/>
      <c r="S20" s="47"/>
    </row>
    <row r="21" spans="1:19" ht="20.100000000000001" customHeight="1">
      <c r="A21" s="43"/>
      <c r="B21" s="44"/>
      <c r="C21" s="44"/>
      <c r="D21" s="44"/>
      <c r="E21" s="44"/>
      <c r="F21" s="44"/>
      <c r="G21" s="44"/>
      <c r="H21" s="44"/>
      <c r="I21" s="45"/>
      <c r="J21" s="20"/>
      <c r="K21" s="3"/>
      <c r="L21" s="4"/>
      <c r="M21" s="67"/>
      <c r="N21" s="68"/>
      <c r="O21" s="69"/>
      <c r="P21" s="15"/>
      <c r="Q21" s="47" t="str">
        <f t="shared" si="0"/>
        <v/>
      </c>
      <c r="R21" s="47"/>
      <c r="S21" s="47"/>
    </row>
    <row r="22" spans="1:19" ht="20.100000000000001" customHeight="1">
      <c r="A22" s="43"/>
      <c r="B22" s="44"/>
      <c r="C22" s="44"/>
      <c r="D22" s="44"/>
      <c r="E22" s="44"/>
      <c r="F22" s="44"/>
      <c r="G22" s="44"/>
      <c r="H22" s="44"/>
      <c r="I22" s="45"/>
      <c r="J22" s="20"/>
      <c r="K22" s="3"/>
      <c r="L22" s="4"/>
      <c r="M22" s="67"/>
      <c r="N22" s="68"/>
      <c r="O22" s="69"/>
      <c r="P22" s="15"/>
      <c r="Q22" s="47" t="str">
        <f t="shared" si="0"/>
        <v/>
      </c>
      <c r="R22" s="47"/>
      <c r="S22" s="47"/>
    </row>
    <row r="23" spans="1:19" ht="20.100000000000001" customHeight="1">
      <c r="A23" s="43"/>
      <c r="B23" s="44"/>
      <c r="C23" s="44"/>
      <c r="D23" s="44"/>
      <c r="E23" s="44"/>
      <c r="F23" s="44"/>
      <c r="G23" s="44"/>
      <c r="H23" s="44"/>
      <c r="I23" s="45"/>
      <c r="J23" s="20"/>
      <c r="K23" s="3"/>
      <c r="L23" s="4"/>
      <c r="M23" s="67"/>
      <c r="N23" s="68"/>
      <c r="O23" s="69"/>
      <c r="P23" s="15"/>
      <c r="Q23" s="47" t="str">
        <f t="shared" si="0"/>
        <v/>
      </c>
      <c r="R23" s="47"/>
      <c r="S23" s="47"/>
    </row>
    <row r="24" spans="1:19" ht="20.100000000000001" customHeight="1">
      <c r="A24" s="43"/>
      <c r="B24" s="44"/>
      <c r="C24" s="44"/>
      <c r="D24" s="44"/>
      <c r="E24" s="44"/>
      <c r="F24" s="44"/>
      <c r="G24" s="44"/>
      <c r="H24" s="44"/>
      <c r="I24" s="45"/>
      <c r="J24" s="20"/>
      <c r="K24" s="3"/>
      <c r="L24" s="4"/>
      <c r="M24" s="67"/>
      <c r="N24" s="68"/>
      <c r="O24" s="69"/>
      <c r="P24" s="15"/>
      <c r="Q24" s="47" t="str">
        <f t="shared" si="0"/>
        <v/>
      </c>
      <c r="R24" s="47"/>
      <c r="S24" s="47"/>
    </row>
    <row r="25" spans="1:19" ht="20.100000000000001" customHeight="1">
      <c r="A25" s="43"/>
      <c r="B25" s="44"/>
      <c r="C25" s="44"/>
      <c r="D25" s="44"/>
      <c r="E25" s="44"/>
      <c r="F25" s="44"/>
      <c r="G25" s="44"/>
      <c r="H25" s="44"/>
      <c r="I25" s="45"/>
      <c r="J25" s="20"/>
      <c r="K25" s="3"/>
      <c r="L25" s="4"/>
      <c r="M25" s="67"/>
      <c r="N25" s="68"/>
      <c r="O25" s="69"/>
      <c r="P25" s="15"/>
      <c r="Q25" s="47" t="str">
        <f t="shared" si="0"/>
        <v/>
      </c>
      <c r="R25" s="47"/>
      <c r="S25" s="47"/>
    </row>
    <row r="26" spans="1:19" ht="20.100000000000001" customHeight="1">
      <c r="A26" s="43"/>
      <c r="B26" s="44"/>
      <c r="C26" s="44"/>
      <c r="D26" s="44"/>
      <c r="E26" s="44"/>
      <c r="F26" s="44"/>
      <c r="G26" s="44"/>
      <c r="H26" s="44"/>
      <c r="I26" s="45"/>
      <c r="J26" s="20"/>
      <c r="K26" s="3"/>
      <c r="L26" s="4"/>
      <c r="M26" s="67"/>
      <c r="N26" s="68"/>
      <c r="O26" s="69"/>
      <c r="P26" s="15"/>
      <c r="Q26" s="47" t="str">
        <f t="shared" si="0"/>
        <v/>
      </c>
      <c r="R26" s="47"/>
      <c r="S26" s="47"/>
    </row>
    <row r="27" spans="1:19" ht="20.100000000000001" customHeight="1">
      <c r="A27" s="43"/>
      <c r="B27" s="44"/>
      <c r="C27" s="44"/>
      <c r="D27" s="44"/>
      <c r="E27" s="44"/>
      <c r="F27" s="44"/>
      <c r="G27" s="44"/>
      <c r="H27" s="44"/>
      <c r="I27" s="45"/>
      <c r="J27" s="20"/>
      <c r="K27" s="3"/>
      <c r="L27" s="4"/>
      <c r="M27" s="67"/>
      <c r="N27" s="68"/>
      <c r="O27" s="69"/>
      <c r="P27" s="15"/>
      <c r="Q27" s="47" t="str">
        <f t="shared" si="0"/>
        <v/>
      </c>
      <c r="R27" s="47"/>
      <c r="S27" s="47"/>
    </row>
    <row r="28" spans="1:19" ht="20.100000000000001" customHeight="1">
      <c r="A28" s="43"/>
      <c r="B28" s="44"/>
      <c r="C28" s="44"/>
      <c r="D28" s="44"/>
      <c r="E28" s="44"/>
      <c r="F28" s="44"/>
      <c r="G28" s="44"/>
      <c r="H28" s="44"/>
      <c r="I28" s="45"/>
      <c r="J28" s="21"/>
      <c r="K28" s="7"/>
      <c r="L28" s="8"/>
      <c r="M28" s="67"/>
      <c r="N28" s="68"/>
      <c r="O28" s="69"/>
      <c r="P28" s="15"/>
      <c r="Q28" s="47" t="str">
        <f t="shared" si="0"/>
        <v/>
      </c>
      <c r="R28" s="47"/>
      <c r="S28" s="47"/>
    </row>
    <row r="29" spans="1:19" ht="20.100000000000001" customHeight="1">
      <c r="A29" s="2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56" t="s">
        <v>13</v>
      </c>
      <c r="L29" s="57"/>
      <c r="M29" s="58">
        <f>SUM(Q17:S28)</f>
        <v>55000</v>
      </c>
      <c r="N29" s="59"/>
      <c r="O29" s="59"/>
      <c r="P29" s="59"/>
      <c r="Q29" s="59"/>
      <c r="R29" s="59"/>
      <c r="S29" s="59"/>
    </row>
    <row r="30" spans="1:19" ht="20.100000000000001" customHeight="1">
      <c r="A30" s="51" t="s">
        <v>30</v>
      </c>
      <c r="B30" s="52"/>
      <c r="C30" s="51" t="s">
        <v>31</v>
      </c>
      <c r="D30" s="52"/>
      <c r="E30" s="51" t="s">
        <v>32</v>
      </c>
      <c r="F30" s="52"/>
      <c r="G30" s="2"/>
      <c r="H30" s="2"/>
      <c r="I30" s="2"/>
      <c r="J30" s="2"/>
      <c r="K30" s="53" t="s">
        <v>14</v>
      </c>
      <c r="L30" s="54"/>
      <c r="M30" s="55">
        <f>SUM(C31:D32)</f>
        <v>4500</v>
      </c>
      <c r="N30" s="47"/>
      <c r="O30" s="47"/>
      <c r="P30" s="47"/>
      <c r="Q30" s="47"/>
      <c r="R30" s="47"/>
      <c r="S30" s="47"/>
    </row>
    <row r="31" spans="1:19" ht="20.100000000000001" customHeight="1">
      <c r="A31" s="60" t="s">
        <v>33</v>
      </c>
      <c r="B31" s="61"/>
      <c r="C31" s="62">
        <f>ROUND(E31*10%,1)</f>
        <v>500</v>
      </c>
      <c r="D31" s="63"/>
      <c r="E31" s="62">
        <f>SUMIF(P17:P28, 10%, Q17:R28)</f>
        <v>5000</v>
      </c>
      <c r="F31" s="63"/>
      <c r="G31" s="2"/>
      <c r="H31" s="2"/>
      <c r="I31" s="2"/>
      <c r="J31" s="2"/>
      <c r="K31" s="53" t="s">
        <v>15</v>
      </c>
      <c r="L31" s="54"/>
      <c r="M31" s="64">
        <f>M29+M30</f>
        <v>59500</v>
      </c>
      <c r="N31" s="65"/>
      <c r="O31" s="65"/>
      <c r="P31" s="65"/>
      <c r="Q31" s="65"/>
      <c r="R31" s="65"/>
      <c r="S31" s="65"/>
    </row>
    <row r="32" spans="1:19" ht="20.100000000000001" customHeight="1">
      <c r="A32" s="60" t="s">
        <v>34</v>
      </c>
      <c r="B32" s="61"/>
      <c r="C32" s="62">
        <f>ROUND(E32*8%,1)</f>
        <v>4000</v>
      </c>
      <c r="D32" s="63"/>
      <c r="E32" s="62">
        <f>SUMIF(P17:P28, 8%, Q17:R28)</f>
        <v>50000</v>
      </c>
      <c r="F32" s="6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0.100000000000001" customHeight="1">
      <c r="A33" s="2"/>
      <c r="B33" s="13"/>
      <c r="C33" s="14"/>
      <c r="D33" s="14"/>
      <c r="E33" s="14"/>
      <c r="F33" s="1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0.100000000000001" customHeight="1">
      <c r="A34" s="38" t="s">
        <v>16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1"/>
    </row>
    <row r="35" spans="1:19" ht="20.100000000000001" customHeight="1">
      <c r="A35" s="70" t="s">
        <v>27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</row>
    <row r="36" spans="1:19" ht="20.100000000000001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5"/>
    </row>
    <row r="37" spans="1:19" ht="20.100000000000001" customHeigh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</row>
    <row r="38" spans="1:19" ht="20.100000000000001" customHeight="1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8"/>
    </row>
    <row r="39" spans="1:19" s="2" customFormat="1" ht="20.100000000000001" customHeight="1">
      <c r="A39" s="5"/>
    </row>
    <row r="40" spans="1:19" s="2" customFormat="1" ht="20.100000000000001" customHeight="1">
      <c r="A40" s="5"/>
    </row>
    <row r="41" spans="1:19" s="2" customFormat="1" ht="20.100000000000001" customHeight="1">
      <c r="A41" s="5"/>
    </row>
  </sheetData>
  <mergeCells count="89">
    <mergeCell ref="A21:I21"/>
    <mergeCell ref="A14:C14"/>
    <mergeCell ref="D14:G14"/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  <mergeCell ref="H14:I14"/>
    <mergeCell ref="A17:I17"/>
    <mergeCell ref="A18:I18"/>
    <mergeCell ref="A19:I19"/>
    <mergeCell ref="A1:S1"/>
    <mergeCell ref="M3:N3"/>
    <mergeCell ref="M4:N4"/>
    <mergeCell ref="O3:S3"/>
    <mergeCell ref="O4:S4"/>
    <mergeCell ref="A4:G4"/>
    <mergeCell ref="H4:I4"/>
    <mergeCell ref="M16:O16"/>
    <mergeCell ref="N12:S12"/>
    <mergeCell ref="A16:I16"/>
    <mergeCell ref="M21:O21"/>
    <mergeCell ref="Q17:S17"/>
    <mergeCell ref="M17:O17"/>
    <mergeCell ref="Q16:S16"/>
    <mergeCell ref="Q18:S18"/>
    <mergeCell ref="Q19:S19"/>
    <mergeCell ref="Q20:S20"/>
    <mergeCell ref="M18:O18"/>
    <mergeCell ref="M19:O19"/>
    <mergeCell ref="M20:O20"/>
    <mergeCell ref="K16:L16"/>
    <mergeCell ref="Q21:S21"/>
    <mergeCell ref="A20:I20"/>
    <mergeCell ref="A34:S34"/>
    <mergeCell ref="A35:S38"/>
    <mergeCell ref="Q28:S28"/>
    <mergeCell ref="M22:O22"/>
    <mergeCell ref="A22:I22"/>
    <mergeCell ref="A23:I23"/>
    <mergeCell ref="A24:I24"/>
    <mergeCell ref="A25:I25"/>
    <mergeCell ref="A26:I26"/>
    <mergeCell ref="A27:I27"/>
    <mergeCell ref="A28:I28"/>
    <mergeCell ref="K30:L30"/>
    <mergeCell ref="M29:S29"/>
    <mergeCell ref="M30:S30"/>
    <mergeCell ref="Q22:S22"/>
    <mergeCell ref="M31:S31"/>
    <mergeCell ref="K31:L31"/>
    <mergeCell ref="Q23:S23"/>
    <mergeCell ref="M23:O23"/>
    <mergeCell ref="M28:O28"/>
    <mergeCell ref="M24:O24"/>
    <mergeCell ref="M25:O25"/>
    <mergeCell ref="M26:O26"/>
    <mergeCell ref="M27:O27"/>
    <mergeCell ref="K29:L29"/>
    <mergeCell ref="Q24:S24"/>
    <mergeCell ref="Q25:S25"/>
    <mergeCell ref="Q26:S26"/>
    <mergeCell ref="Q27:S27"/>
    <mergeCell ref="L13:M13"/>
    <mergeCell ref="L9:S9"/>
    <mergeCell ref="N13:S13"/>
    <mergeCell ref="L12:M12"/>
    <mergeCell ref="A5:B5"/>
    <mergeCell ref="C5:F5"/>
    <mergeCell ref="A7:I7"/>
    <mergeCell ref="C9:I9"/>
    <mergeCell ref="A10:B10"/>
    <mergeCell ref="C10:I10"/>
    <mergeCell ref="L10:M10"/>
    <mergeCell ref="N10:S10"/>
    <mergeCell ref="L11:M11"/>
    <mergeCell ref="N11:S11"/>
    <mergeCell ref="C11:G11"/>
    <mergeCell ref="L7:S7"/>
    <mergeCell ref="M5:N5"/>
    <mergeCell ref="A8:B8"/>
    <mergeCell ref="C8:I8"/>
    <mergeCell ref="A9:B9"/>
    <mergeCell ref="L8:S8"/>
  </mergeCells>
  <phoneticPr fontId="3"/>
  <dataValidations count="1">
    <dataValidation type="list" allowBlank="1" showInputMessage="1" showErrorMessage="1" sqref="J17:J28" xr:uid="{8F92A099-116D-4084-926A-C9D17D0C33B7}">
      <formula1>"※"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C9EE23-B9F8-424A-A54A-A660FB9A623E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96d4d5f-9221-43ab-a3e9-c009b720916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E32EFC-116F-47C4-BE3E-EB56F054A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DABC2C-4CAB-4D59-8ED9-E47844A15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2023-06-09T06:14:54Z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