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在庫管理\"/>
    </mc:Choice>
  </mc:AlternateContent>
  <xr:revisionPtr revIDLastSave="0" documentId="13_ncr:1_{E6632F32-C82D-4E56-B6BF-2F6DC3FE2F05}" xr6:coauthVersionLast="47" xr6:coauthVersionMax="47" xr10:uidLastSave="{00000000-0000-0000-0000-000000000000}"/>
  <bookViews>
    <workbookView xWindow="-120" yWindow="-120" windowWidth="29040" windowHeight="15720" xr2:uid="{9C0EB831-8C38-411F-A233-8E78E28FE9C0}"/>
  </bookViews>
  <sheets>
    <sheet name="早見表" sheetId="3" r:id="rId1"/>
    <sheet name="入出庫記録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3" l="1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F4" i="3"/>
  <c r="F5" i="3"/>
  <c r="F6" i="3"/>
  <c r="F7" i="3"/>
  <c r="F8" i="3"/>
  <c r="F9" i="3"/>
  <c r="F10" i="3"/>
  <c r="F11" i="3"/>
  <c r="F1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3" i="3"/>
  <c r="E13" i="3"/>
  <c r="E4" i="3"/>
  <c r="E5" i="3"/>
  <c r="E6" i="3"/>
  <c r="E7" i="3"/>
  <c r="E8" i="3"/>
  <c r="E9" i="3"/>
  <c r="E10" i="3"/>
  <c r="E11" i="3"/>
  <c r="E12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F9" i="2"/>
  <c r="F4" i="2"/>
  <c r="F5" i="2"/>
  <c r="F6" i="2"/>
  <c r="F7" i="2"/>
  <c r="F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3" i="2"/>
  <c r="G22" i="3" l="1"/>
  <c r="G33" i="3"/>
  <c r="G25" i="3"/>
  <c r="G17" i="3"/>
  <c r="G30" i="3"/>
  <c r="G14" i="3"/>
  <c r="G32" i="3"/>
  <c r="G24" i="3"/>
  <c r="G16" i="3"/>
  <c r="G31" i="3"/>
  <c r="G23" i="3"/>
  <c r="G15" i="3"/>
  <c r="G26" i="3"/>
  <c r="G18" i="3"/>
  <c r="G29" i="3"/>
  <c r="G21" i="3"/>
  <c r="G4" i="3"/>
  <c r="H4" i="3" s="1"/>
  <c r="G13" i="3"/>
  <c r="H13" i="3" s="1"/>
  <c r="G27" i="3"/>
  <c r="G19" i="3"/>
  <c r="G28" i="3"/>
  <c r="G11" i="3"/>
  <c r="H11" i="3" s="1"/>
  <c r="G20" i="3"/>
  <c r="G10" i="3"/>
  <c r="H10" i="3" s="1"/>
  <c r="G7" i="3"/>
  <c r="H7" i="3" s="1"/>
  <c r="G12" i="3"/>
  <c r="H12" i="3" s="1"/>
  <c r="G6" i="3"/>
  <c r="H6" i="3" s="1"/>
  <c r="G5" i="3"/>
  <c r="H5" i="3" s="1"/>
  <c r="G9" i="3"/>
  <c r="H9" i="3" s="1"/>
  <c r="G8" i="3"/>
  <c r="H8" i="3" s="1"/>
</calcChain>
</file>

<file path=xl/sharedStrings.xml><?xml version="1.0" encoding="utf-8"?>
<sst xmlns="http://schemas.openxmlformats.org/spreadsheetml/2006/main" count="43" uniqueCount="23">
  <si>
    <t>ボールペン</t>
    <phoneticPr fontId="1"/>
  </si>
  <si>
    <t>日付</t>
    <rPh sb="0" eb="2">
      <t>ヒヅケ</t>
    </rPh>
    <phoneticPr fontId="1"/>
  </si>
  <si>
    <t>商品名</t>
    <rPh sb="0" eb="3">
      <t>ショウヒンメイ</t>
    </rPh>
    <phoneticPr fontId="1"/>
  </si>
  <si>
    <t>入庫</t>
    <rPh sb="0" eb="2">
      <t>ニュウコ</t>
    </rPh>
    <phoneticPr fontId="1"/>
  </si>
  <si>
    <t>出庫</t>
    <rPh sb="0" eb="2">
      <t>シュッコ</t>
    </rPh>
    <phoneticPr fontId="1"/>
  </si>
  <si>
    <t>累計入庫数</t>
    <rPh sb="0" eb="2">
      <t>ルイケイ</t>
    </rPh>
    <rPh sb="2" eb="4">
      <t>ニュウコ</t>
    </rPh>
    <rPh sb="4" eb="5">
      <t>スウ</t>
    </rPh>
    <phoneticPr fontId="1"/>
  </si>
  <si>
    <t>累計出庫数</t>
    <rPh sb="0" eb="2">
      <t>ルイケイ</t>
    </rPh>
    <rPh sb="2" eb="4">
      <t>シュッコ</t>
    </rPh>
    <rPh sb="4" eb="5">
      <t>スウ</t>
    </rPh>
    <phoneticPr fontId="1"/>
  </si>
  <si>
    <t>在庫数</t>
    <rPh sb="0" eb="2">
      <t>ザイコ</t>
    </rPh>
    <rPh sb="2" eb="3">
      <t>スウ</t>
    </rPh>
    <phoneticPr fontId="1"/>
  </si>
  <si>
    <t>鉛筆</t>
    <rPh sb="0" eb="2">
      <t>エンピツ</t>
    </rPh>
    <phoneticPr fontId="1"/>
  </si>
  <si>
    <t>付箋</t>
    <rPh sb="0" eb="2">
      <t>フセン</t>
    </rPh>
    <phoneticPr fontId="1"/>
  </si>
  <si>
    <t>シャープペンシル</t>
    <phoneticPr fontId="1"/>
  </si>
  <si>
    <t>テープ</t>
    <phoneticPr fontId="1"/>
  </si>
  <si>
    <t>消しゴム</t>
    <rPh sb="0" eb="1">
      <t>ケ</t>
    </rPh>
    <phoneticPr fontId="1"/>
  </si>
  <si>
    <t>のり</t>
    <phoneticPr fontId="1"/>
  </si>
  <si>
    <t>番号</t>
    <rPh sb="0" eb="2">
      <t>バンゴウ</t>
    </rPh>
    <phoneticPr fontId="1"/>
  </si>
  <si>
    <t>＜入出庫記録＞</t>
    <rPh sb="1" eb="4">
      <t>ニュウシュッコ</t>
    </rPh>
    <rPh sb="4" eb="6">
      <t>キロク</t>
    </rPh>
    <phoneticPr fontId="1"/>
  </si>
  <si>
    <t>＜早見表＆商品一覧＞</t>
    <rPh sb="1" eb="4">
      <t>ハヤミヒョウ</t>
    </rPh>
    <rPh sb="5" eb="7">
      <t>ショウヒン</t>
    </rPh>
    <rPh sb="7" eb="9">
      <t>イチラン</t>
    </rPh>
    <phoneticPr fontId="1"/>
  </si>
  <si>
    <t>エラー</t>
    <phoneticPr fontId="1"/>
  </si>
  <si>
    <t>エラーの例</t>
    <rPh sb="4" eb="5">
      <t>レイ</t>
    </rPh>
    <phoneticPr fontId="1"/>
  </si>
  <si>
    <t>アラート</t>
    <phoneticPr fontId="1"/>
  </si>
  <si>
    <t>アラートの例</t>
    <rPh sb="5" eb="6">
      <t>レイ</t>
    </rPh>
    <phoneticPr fontId="1"/>
  </si>
  <si>
    <t>↓入力禁止</t>
    <rPh sb="1" eb="3">
      <t>ニュウリョク</t>
    </rPh>
    <rPh sb="3" eb="5">
      <t>キンシ</t>
    </rPh>
    <phoneticPr fontId="1"/>
  </si>
  <si>
    <t>補充ライン</t>
    <rPh sb="0" eb="2">
      <t>ホジュウ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</si>
</sst>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  <font>
      <sz val="11"/>
      <color rgb="FFFF0000"/>
      <name val="游明朝"/>
      <family val="2"/>
      <charset val="128"/>
    </font>
    <font>
      <sz val="16"/>
      <color theme="1"/>
      <name val="游明朝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0" fillId="0" borderId="1" xfId="0" applyNumberFormat="1" applyBorder="1">
      <alignment vertical="center"/>
    </xf>
  </cellXfs>
  <cellStyles count="1"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9B9B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7979"/>
        </patternFill>
      </fill>
    </dxf>
    <dxf>
      <fill>
        <patternFill>
          <bgColor rgb="FFFF8181"/>
        </patternFill>
      </fill>
    </dxf>
  </dxfs>
  <tableStyles count="0" defaultTableStyle="TableStyleMedium2" defaultPivotStyle="PivotStyleLight16"/>
  <colors>
    <mruColors>
      <color rgb="FFFF7979"/>
      <color rgb="FFFF9B9B"/>
      <color rgb="FFFF8181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</xdr:row>
      <xdr:rowOff>371475</xdr:rowOff>
    </xdr:from>
    <xdr:to>
      <xdr:col>19</xdr:col>
      <xdr:colOff>281670</xdr:colOff>
      <xdr:row>28</xdr:row>
      <xdr:rowOff>175533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073927B-C3A4-4497-90E8-3FD96B6C229D}"/>
            </a:ext>
          </a:extLst>
        </xdr:cNvPr>
        <xdr:cNvGrpSpPr/>
      </xdr:nvGrpSpPr>
      <xdr:grpSpPr>
        <a:xfrm>
          <a:off x="6438900" y="523875"/>
          <a:ext cx="7596870" cy="6128658"/>
          <a:chOff x="5953124" y="466724"/>
          <a:chExt cx="6049339" cy="59616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C668EE8-AD77-CDD4-5620-B9344DA203ED}"/>
              </a:ext>
            </a:extLst>
          </xdr:cNvPr>
          <xdr:cNvSpPr/>
        </xdr:nvSpPr>
        <xdr:spPr>
          <a:xfrm>
            <a:off x="5953124" y="466724"/>
            <a:ext cx="6049339" cy="5961608"/>
          </a:xfrm>
          <a:prstGeom prst="rect">
            <a:avLst/>
          </a:prstGeom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/>
              <a:t>■テンプレートの解説・特徴</a:t>
            </a:r>
            <a:endParaRPr kumimoji="1" lang="en-US" altLang="ja-JP" sz="1200"/>
          </a:p>
          <a:p>
            <a:pPr algn="l"/>
            <a:r>
              <a:rPr kumimoji="1" lang="ja-JP" altLang="en-US" sz="1200"/>
              <a:t>この在庫管理表は、「</a:t>
            </a:r>
            <a:r>
              <a:rPr kumimoji="1" lang="ja-JP" altLang="en-US" sz="1200">
                <a:solidFill>
                  <a:srgbClr val="FF0000"/>
                </a:solidFill>
              </a:rPr>
              <a:t>早見表</a:t>
            </a:r>
            <a:r>
              <a:rPr kumimoji="1" lang="ja-JP" altLang="en-US" sz="1200"/>
              <a:t>」と「</a:t>
            </a:r>
            <a:r>
              <a:rPr kumimoji="1" lang="ja-JP" altLang="en-US" sz="1200">
                <a:solidFill>
                  <a:srgbClr val="FF0000"/>
                </a:solidFill>
              </a:rPr>
              <a:t>入出庫記録</a:t>
            </a:r>
            <a:r>
              <a:rPr kumimoji="1" lang="ja-JP" altLang="en-US" sz="1200"/>
              <a:t>」で構成されています。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pPr algn="l"/>
            <a:r>
              <a:rPr kumimoji="1" lang="ja-JP" altLang="en-US" sz="1200"/>
              <a:t>＜早見表＞</a:t>
            </a:r>
            <a:endParaRPr kumimoji="1" lang="en-US" altLang="ja-JP" sz="1200"/>
          </a:p>
          <a:p>
            <a:pPr algn="l"/>
            <a:r>
              <a:rPr kumimoji="1" lang="ja-JP" altLang="en-US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現在の在庫数を素早く確認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できる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在庫数が「補充ライン」より下回った商品に色が付く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・入出庫記録で使う「商品名」を登録・削除できる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＜入出庫記録＞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・日々の入出庫状況を記録できる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・「早見表」の商品名と連動しているので、商品名を毎回手入力してなくてもいい（プルダウンで選択可能）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■テンプレートの使い方</a:t>
            </a:r>
            <a:endParaRPr lang="ja-JP" altLang="ja-JP" sz="1200">
              <a:effectLst/>
            </a:endParaRPr>
          </a:p>
          <a:p>
            <a:pPr algn="l"/>
            <a:r>
              <a:rPr kumimoji="1" lang="en-US" altLang="ja-JP" sz="1200">
                <a:solidFill>
                  <a:srgbClr val="FF0000"/>
                </a:solidFill>
              </a:rPr>
              <a:t>STEP1</a:t>
            </a:r>
            <a:r>
              <a:rPr kumimoji="1" lang="ja-JP" altLang="en-US" sz="1200">
                <a:solidFill>
                  <a:srgbClr val="FF0000"/>
                </a:solidFill>
              </a:rPr>
              <a:t>　「早見表」シートに商品を登録</a:t>
            </a:r>
            <a:endParaRPr kumimoji="1" lang="en-US" altLang="ja-JP" sz="12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200"/>
              <a:t>　　　　・</a:t>
            </a:r>
            <a:r>
              <a:rPr kumimoji="1" lang="en-US" altLang="ja-JP" sz="1200"/>
              <a:t>C</a:t>
            </a:r>
            <a:r>
              <a:rPr kumimoji="1" lang="ja-JP" altLang="en-US" sz="1200"/>
              <a:t>列に商品名を入力</a:t>
            </a:r>
            <a:endParaRPr kumimoji="1" lang="en-US" altLang="ja-JP" sz="1200"/>
          </a:p>
          <a:p>
            <a:pPr algn="l"/>
            <a:r>
              <a:rPr kumimoji="1" lang="ja-JP" altLang="en-US" sz="1200"/>
              <a:t>　　　　・</a:t>
            </a:r>
            <a:r>
              <a:rPr kumimoji="1" lang="en-US" altLang="ja-JP" sz="1200"/>
              <a:t>G</a:t>
            </a:r>
            <a:r>
              <a:rPr kumimoji="1" lang="ja-JP" altLang="en-US" sz="1200"/>
              <a:t>列にそれぞれの商品の補充ラインを登録する</a:t>
            </a:r>
            <a:endParaRPr kumimoji="1" lang="en-US" altLang="ja-JP" sz="1200"/>
          </a:p>
          <a:p>
            <a:pPr algn="l"/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200">
                <a:solidFill>
                  <a:schemeClr val="tx1"/>
                </a:solidFill>
              </a:rPr>
              <a:t>STEP2</a:t>
            </a:r>
            <a:r>
              <a:rPr kumimoji="1" lang="ja-JP" altLang="en-US" sz="1200">
                <a:solidFill>
                  <a:schemeClr val="tx1"/>
                </a:solidFill>
              </a:rPr>
              <a:t>　「入出庫記録」シートのサンプルデータを削除する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endParaRPr kumimoji="1" lang="en-US" altLang="ja-JP" sz="1200"/>
          </a:p>
          <a:p>
            <a:pPr algn="l"/>
            <a:r>
              <a:rPr kumimoji="1" lang="en-US" altLang="ja-JP" sz="1200"/>
              <a:t>STEP3</a:t>
            </a:r>
            <a:r>
              <a:rPr kumimoji="1" lang="ja-JP" altLang="en-US" sz="1200"/>
              <a:t>　問題がなければ、入出庫を記録していく</a:t>
            </a:r>
            <a:endParaRPr kumimoji="1" lang="en-US" altLang="ja-JP" sz="1200"/>
          </a:p>
          <a:p>
            <a:pPr algn="l"/>
            <a:endParaRPr kumimoji="1" lang="en-US" altLang="ja-JP" sz="1200"/>
          </a:p>
          <a:p>
            <a:pPr algn="l"/>
            <a:r>
              <a:rPr kumimoji="1" lang="ja-JP" altLang="en-US" sz="1200"/>
              <a:t>　</a:t>
            </a:r>
            <a:r>
              <a:rPr kumimoji="1" lang="en-US" altLang="ja-JP" sz="1200"/>
              <a:t>※</a:t>
            </a:r>
            <a:r>
              <a:rPr kumimoji="1" lang="ja-JP" altLang="en-US" sz="1200"/>
              <a:t> </a:t>
            </a:r>
            <a:r>
              <a:rPr kumimoji="1" lang="en-US" altLang="ja-JP" sz="1200" baseline="0"/>
              <a:t>30</a:t>
            </a:r>
            <a:r>
              <a:rPr kumimoji="1" lang="ja-JP" altLang="en-US" sz="1200" baseline="0"/>
              <a:t>個以上商品を管理する場合、「早見表」シートの</a:t>
            </a:r>
            <a:r>
              <a:rPr kumimoji="1" lang="en-US" altLang="ja-JP" sz="1200" baseline="0"/>
              <a:t>31</a:t>
            </a:r>
            <a:r>
              <a:rPr kumimoji="1" lang="ja-JP" altLang="en-US" sz="1200" baseline="0"/>
              <a:t>行目より下に行を追加してください。</a:t>
            </a:r>
            <a:endParaRPr kumimoji="1" lang="en-US" altLang="ja-JP" sz="1200" baseline="0"/>
          </a:p>
          <a:p>
            <a:pPr algn="l"/>
            <a:r>
              <a:rPr kumimoji="1" lang="ja-JP" altLang="en-US" sz="1200" baseline="0"/>
              <a:t>　 </a:t>
            </a:r>
            <a:r>
              <a:rPr kumimoji="1" lang="en-US" altLang="ja-JP" sz="1200" baseline="0"/>
              <a:t>※</a:t>
            </a:r>
            <a:r>
              <a:rPr kumimoji="1" lang="ja-JP" altLang="en-US" sz="1200" baseline="0"/>
              <a:t>入出庫記録欄が足りなくなったら、「入出庫記録」シートの下に行を足して対応してください。</a:t>
            </a:r>
            <a:endParaRPr kumimoji="1" lang="en-US" altLang="ja-JP" sz="1200"/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7CD96969-43FA-B904-D49D-D0F5B7D99F9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695" r="27053"/>
          <a:stretch/>
        </xdr:blipFill>
        <xdr:spPr>
          <a:xfrm>
            <a:off x="10089800" y="647959"/>
            <a:ext cx="1730630" cy="866775"/>
          </a:xfrm>
          <a:prstGeom prst="rect">
            <a:avLst/>
          </a:prstGeom>
          <a:ln>
            <a:solidFill>
              <a:schemeClr val="bg2">
                <a:lumMod val="90000"/>
              </a:schemeClr>
            </a:solidFill>
          </a:ln>
        </xdr:spPr>
      </xdr:pic>
    </xdr:grpSp>
    <xdr:clientData/>
  </xdr:twoCellAnchor>
  <xdr:twoCellAnchor>
    <xdr:from>
      <xdr:col>5</xdr:col>
      <xdr:colOff>47624</xdr:colOff>
      <xdr:row>6</xdr:row>
      <xdr:rowOff>200025</xdr:rowOff>
    </xdr:from>
    <xdr:to>
      <xdr:col>7</xdr:col>
      <xdr:colOff>447675</xdr:colOff>
      <xdr:row>9</xdr:row>
      <xdr:rowOff>85725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F56C197-83D2-6405-9974-1E5F274A7AE1}"/>
            </a:ext>
          </a:extLst>
        </xdr:cNvPr>
        <xdr:cNvSpPr/>
      </xdr:nvSpPr>
      <xdr:spPr>
        <a:xfrm>
          <a:off x="3762374" y="1647825"/>
          <a:ext cx="2095501" cy="571500"/>
        </a:xfrm>
        <a:prstGeom prst="wedgeRectCallout">
          <a:avLst>
            <a:gd name="adj1" fmla="val 22757"/>
            <a:gd name="adj2" fmla="val 67418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在庫数</a:t>
          </a:r>
          <a:r>
            <a:rPr kumimoji="1" lang="en-US" altLang="ja-JP" sz="1100"/>
            <a:t>(G</a:t>
          </a:r>
          <a:r>
            <a:rPr kumimoji="1" lang="ja-JP" altLang="en-US" sz="1100"/>
            <a:t>列</a:t>
          </a:r>
          <a:r>
            <a:rPr kumimoji="1" lang="en-US" altLang="ja-JP" sz="1100"/>
            <a:t>)</a:t>
          </a:r>
          <a:r>
            <a:rPr kumimoji="1" lang="ja-JP" altLang="en-US" sz="1100"/>
            <a:t>が補充ライン</a:t>
          </a:r>
          <a:r>
            <a:rPr kumimoji="1" lang="en-US" altLang="ja-JP" sz="1100"/>
            <a:t>(D</a:t>
          </a:r>
          <a:r>
            <a:rPr kumimoji="1" lang="ja-JP" altLang="en-US" sz="1100"/>
            <a:t>列</a:t>
          </a:r>
          <a:r>
            <a:rPr kumimoji="1" lang="en-US" altLang="ja-JP" sz="1100"/>
            <a:t>)</a:t>
          </a:r>
          <a:r>
            <a:rPr kumimoji="1" lang="ja-JP" altLang="en-US" sz="1100"/>
            <a:t>を下回っている</a:t>
          </a:r>
        </a:p>
      </xdr:txBody>
    </xdr:sp>
    <xdr:clientData/>
  </xdr:twoCellAnchor>
  <xdr:twoCellAnchor>
    <xdr:from>
      <xdr:col>4</xdr:col>
      <xdr:colOff>771525</xdr:colOff>
      <xdr:row>12</xdr:row>
      <xdr:rowOff>209550</xdr:rowOff>
    </xdr:from>
    <xdr:to>
      <xdr:col>7</xdr:col>
      <xdr:colOff>609601</xdr:colOff>
      <xdr:row>14</xdr:row>
      <xdr:rowOff>85725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5CD052F-4261-4637-89AC-65062A4B88A0}"/>
            </a:ext>
          </a:extLst>
        </xdr:cNvPr>
        <xdr:cNvSpPr/>
      </xdr:nvSpPr>
      <xdr:spPr>
        <a:xfrm>
          <a:off x="3638550" y="3028950"/>
          <a:ext cx="2381251" cy="333375"/>
        </a:xfrm>
        <a:prstGeom prst="wedgeRectCallout">
          <a:avLst>
            <a:gd name="adj1" fmla="val 20629"/>
            <a:gd name="adj2" fmla="val -75915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在庫数</a:t>
          </a:r>
          <a:r>
            <a:rPr kumimoji="1" lang="en-US" altLang="ja-JP" sz="1100"/>
            <a:t>(G</a:t>
          </a:r>
          <a:r>
            <a:rPr kumimoji="1" lang="ja-JP" altLang="en-US" sz="1100"/>
            <a:t>列</a:t>
          </a:r>
          <a:r>
            <a:rPr kumimoji="1" lang="en-US" altLang="ja-JP" sz="1100"/>
            <a:t>)</a:t>
          </a:r>
          <a:r>
            <a:rPr kumimoji="1" lang="ja-JP" altLang="en-US" sz="1100"/>
            <a:t>が０以下になっている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38099</xdr:rowOff>
    </xdr:from>
    <xdr:to>
      <xdr:col>13</xdr:col>
      <xdr:colOff>466725</xdr:colOff>
      <xdr:row>20</xdr:row>
      <xdr:rowOff>66674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8C8FE24-F848-4409-BC14-686375A6EB04}"/>
            </a:ext>
          </a:extLst>
        </xdr:cNvPr>
        <xdr:cNvSpPr/>
      </xdr:nvSpPr>
      <xdr:spPr>
        <a:xfrm>
          <a:off x="5524500" y="419099"/>
          <a:ext cx="6467475" cy="4371975"/>
        </a:xfrm>
        <a:prstGeom prst="rect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■入出庫記録の使い方</a:t>
          </a:r>
          <a:endParaRPr kumimoji="1" lang="en-US" altLang="ja-JP" sz="1200"/>
        </a:p>
        <a:p>
          <a:pPr algn="l"/>
          <a:r>
            <a:rPr kumimoji="1" lang="ja-JP" altLang="en-US" sz="1200"/>
            <a:t>・縦方向（下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に向かって</a:t>
          </a:r>
          <a:r>
            <a:rPr kumimoji="1" lang="ja-JP" altLang="en-US" sz="1200"/>
            <a:t>）に入出庫履歴を記録します。</a:t>
          </a:r>
          <a:endParaRPr kumimoji="1" lang="en-US" altLang="ja-JP" sz="1200"/>
        </a:p>
        <a:p>
          <a:pPr algn="l"/>
          <a:r>
            <a:rPr kumimoji="1" lang="ja-JP" altLang="en-US" sz="1200"/>
            <a:t>・商品名を追加したいときは、「早見表」シートから登録してください。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・入庫と出庫は同じ列に入力しないでください。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　</a:t>
          </a:r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入庫と在庫を同じ列に入力した場合、エラー列に「</a:t>
          </a:r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>
              <a:solidFill>
                <a:srgbClr val="FF0000"/>
              </a:solidFill>
            </a:rPr>
            <a:t>」が表示されます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en-US" altLang="ja-JP" sz="1200"/>
        </a:p>
        <a:p>
          <a:pPr algn="l"/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■使い始めにすること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・サンプルデータを削除（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　ボールペン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など）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・「早見表」シートから商品名を登録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■各項目の記録方法</a:t>
          </a:r>
          <a:endParaRPr kumimoji="1" lang="en-US" altLang="ja-JP" sz="1200"/>
        </a:p>
        <a:p>
          <a:pPr algn="l"/>
          <a:r>
            <a:rPr kumimoji="1" lang="ja-JP" altLang="en-US" sz="1200"/>
            <a:t>日付　　＝　日付をキーボード入力（</a:t>
          </a:r>
          <a:r>
            <a:rPr kumimoji="1" lang="en-US" altLang="ja-JP" sz="1200"/>
            <a:t>4/1</a:t>
          </a:r>
          <a:r>
            <a:rPr kumimoji="1" lang="ja-JP" altLang="en-US" sz="1200" baseline="0"/>
            <a:t> </a:t>
          </a:r>
          <a:r>
            <a:rPr kumimoji="1" lang="en-US" altLang="ja-JP" sz="1200" baseline="0"/>
            <a:t>or 4</a:t>
          </a:r>
          <a:r>
            <a:rPr kumimoji="1" lang="ja-JP" altLang="en-US" sz="1200" baseline="0"/>
            <a:t>月</a:t>
          </a:r>
          <a:r>
            <a:rPr kumimoji="1" lang="en-US" altLang="ja-JP" sz="1200" baseline="0"/>
            <a:t>1</a:t>
          </a:r>
          <a:r>
            <a:rPr kumimoji="1" lang="ja-JP" altLang="en-US" sz="1200" baseline="0"/>
            <a:t>日</a:t>
          </a:r>
          <a:r>
            <a:rPr kumimoji="1" lang="ja-JP" altLang="en-US" sz="1200"/>
            <a:t>）</a:t>
          </a:r>
          <a:endParaRPr kumimoji="1" lang="en-US" altLang="ja-JP" sz="1200"/>
        </a:p>
        <a:p>
          <a:pPr algn="l"/>
          <a:r>
            <a:rPr kumimoji="1" lang="ja-JP" altLang="en-US" sz="1200"/>
            <a:t>商品名　＝　リスト（ドロップダウン）から選択　</a:t>
          </a:r>
          <a:r>
            <a:rPr kumimoji="1" lang="en-US" altLang="ja-JP" sz="1200"/>
            <a:t>※</a:t>
          </a:r>
          <a:r>
            <a:rPr kumimoji="1" lang="ja-JP" altLang="en-US" sz="1200"/>
            <a:t>右図参照</a:t>
          </a:r>
          <a:endParaRPr kumimoji="1" lang="en-US" altLang="ja-JP" sz="1200"/>
        </a:p>
        <a:p>
          <a:pPr algn="l"/>
          <a:r>
            <a:rPr kumimoji="1" lang="ja-JP" altLang="en-US" sz="1200"/>
            <a:t>入庫　　＝　数値をキーボード入力</a:t>
          </a:r>
          <a:endParaRPr kumimoji="1" lang="en-US" altLang="ja-JP" sz="1200"/>
        </a:p>
        <a:p>
          <a:pPr algn="l"/>
          <a:r>
            <a:rPr kumimoji="1" lang="ja-JP" altLang="en-US" sz="1200"/>
            <a:t>出庫　　＝　数値をキーボード入力</a:t>
          </a:r>
          <a:endParaRPr kumimoji="1" lang="en-US" altLang="ja-JP" sz="1200"/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エラー　＝　入力しないでください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en-US" altLang="ja-JP" sz="1200"/>
        </a:p>
        <a:p>
          <a:pPr algn="l"/>
          <a:endParaRPr kumimoji="1" lang="en-US" altLang="ja-JP" sz="1200"/>
        </a:p>
      </xdr:txBody>
    </xdr:sp>
    <xdr:clientData/>
  </xdr:twoCellAnchor>
  <xdr:twoCellAnchor>
    <xdr:from>
      <xdr:col>11</xdr:col>
      <xdr:colOff>114300</xdr:colOff>
      <xdr:row>13</xdr:row>
      <xdr:rowOff>142875</xdr:rowOff>
    </xdr:from>
    <xdr:to>
      <xdr:col>13</xdr:col>
      <xdr:colOff>271807</xdr:colOff>
      <xdr:row>15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C3393DA-A0E3-6513-552D-E57D0CA93410}"/>
            </a:ext>
          </a:extLst>
        </xdr:cNvPr>
        <xdr:cNvGrpSpPr/>
      </xdr:nvGrpSpPr>
      <xdr:grpSpPr>
        <a:xfrm>
          <a:off x="10058400" y="3267075"/>
          <a:ext cx="1738657" cy="523875"/>
          <a:chOff x="11039475" y="1447800"/>
          <a:chExt cx="1738657" cy="523875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9562EA51-D2E8-D222-F9B0-6B841AC6ED5B}"/>
              </a:ext>
            </a:extLst>
          </xdr:cNvPr>
          <xdr:cNvGrpSpPr/>
        </xdr:nvGrpSpPr>
        <xdr:grpSpPr>
          <a:xfrm>
            <a:off x="11039475" y="1447800"/>
            <a:ext cx="1738657" cy="523875"/>
            <a:chOff x="10086975" y="523875"/>
            <a:chExt cx="1738657" cy="523875"/>
          </a:xfrm>
        </xdr:grpSpPr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F325142-01EE-88CC-A16F-F28AB9773B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086975" y="523875"/>
              <a:ext cx="1738657" cy="523875"/>
            </a:xfrm>
            <a:prstGeom prst="rect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</xdr:pic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3293BCD4-CB2C-88FE-DD5F-6B659D44AD68}"/>
                </a:ext>
              </a:extLst>
            </xdr:cNvPr>
            <xdr:cNvSpPr/>
          </xdr:nvSpPr>
          <xdr:spPr>
            <a:xfrm>
              <a:off x="11439525" y="676274"/>
              <a:ext cx="266700" cy="257175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4E0486DC-534D-A6C6-743F-BA4E803813AB}"/>
              </a:ext>
            </a:extLst>
          </xdr:cNvPr>
          <xdr:cNvCxnSpPr/>
        </xdr:nvCxnSpPr>
        <xdr:spPr>
          <a:xfrm>
            <a:off x="11953875" y="1647825"/>
            <a:ext cx="381000" cy="95250"/>
          </a:xfrm>
          <a:prstGeom prst="straightConnector1">
            <a:avLst/>
          </a:prstGeom>
          <a:ln w="762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F929-F602-4B9D-BE92-BC6DC2E8F1F1}">
  <dimension ref="B1:O33"/>
  <sheetViews>
    <sheetView showGridLines="0" tabSelected="1" workbookViewId="0">
      <selection activeCell="G20" sqref="G20"/>
    </sheetView>
  </sheetViews>
  <sheetFormatPr defaultRowHeight="18" x14ac:dyDescent="0.35"/>
  <cols>
    <col min="1" max="1" width="2.5" customWidth="1"/>
    <col min="2" max="2" width="5.125" customWidth="1"/>
    <col min="3" max="3" width="19.5" customWidth="1"/>
    <col min="4" max="4" width="10.5" customWidth="1"/>
    <col min="5" max="7" width="11.125" customWidth="1"/>
    <col min="8" max="8" width="10.5" style="1" customWidth="1"/>
  </cols>
  <sheetData>
    <row r="1" spans="2:15" ht="12" customHeight="1" x14ac:dyDescent="0.35"/>
    <row r="2" spans="2:15" ht="30" x14ac:dyDescent="0.35">
      <c r="B2" s="5" t="s">
        <v>16</v>
      </c>
      <c r="C2" s="10"/>
      <c r="E2" s="11" t="s">
        <v>21</v>
      </c>
      <c r="F2" s="11"/>
      <c r="G2" s="11"/>
      <c r="H2" s="11"/>
      <c r="I2" s="1"/>
      <c r="O2" s="1"/>
    </row>
    <row r="3" spans="2:15" x14ac:dyDescent="0.35">
      <c r="B3" s="3" t="s">
        <v>14</v>
      </c>
      <c r="C3" s="3" t="s">
        <v>2</v>
      </c>
      <c r="D3" s="3" t="s">
        <v>22</v>
      </c>
      <c r="E3" s="12" t="s">
        <v>5</v>
      </c>
      <c r="F3" s="12" t="s">
        <v>6</v>
      </c>
      <c r="G3" s="12" t="s">
        <v>7</v>
      </c>
      <c r="H3" s="12" t="s">
        <v>19</v>
      </c>
    </row>
    <row r="4" spans="2:15" x14ac:dyDescent="0.35">
      <c r="B4" s="3">
        <v>1</v>
      </c>
      <c r="C4" s="2" t="s">
        <v>0</v>
      </c>
      <c r="D4" s="2">
        <v>30</v>
      </c>
      <c r="E4" s="2">
        <f ca="1">IF(C4="","",SUMIF(入出庫記録!$C:$E,早見表!$C4,入出庫記録!$D:$D))</f>
        <v>100</v>
      </c>
      <c r="F4" s="2">
        <f ca="1">IF(C4="","",SUMIF(入出庫記録!$C:$E,早見表!$C4,入出庫記録!$E:$E))</f>
        <v>50</v>
      </c>
      <c r="G4" s="2">
        <f t="shared" ref="G4:G12" ca="1" si="0">IFERROR(E4-F4,"")</f>
        <v>50</v>
      </c>
      <c r="H4" s="13" t="str">
        <f ca="1">IF(D4="","",IF(G4&lt;0,"エラー",IF(G4&lt;=D4,"要補充","")))</f>
        <v/>
      </c>
    </row>
    <row r="5" spans="2:15" x14ac:dyDescent="0.35">
      <c r="B5" s="3">
        <v>2</v>
      </c>
      <c r="C5" s="2" t="s">
        <v>10</v>
      </c>
      <c r="D5" s="2">
        <v>10</v>
      </c>
      <c r="E5" s="2">
        <f ca="1">IF(C5="","",SUMIF(入出庫記録!$C:$E,早見表!$C5,入出庫記録!$D:$D))</f>
        <v>100</v>
      </c>
      <c r="F5" s="2">
        <f ca="1">IF(C5="","",SUMIF(入出庫記録!$C:$E,早見表!$C5,入出庫記録!$E:$E))</f>
        <v>30</v>
      </c>
      <c r="G5" s="2">
        <f t="shared" ca="1" si="0"/>
        <v>70</v>
      </c>
      <c r="H5" s="13" t="str">
        <f t="shared" ref="H5:H33" ca="1" si="1">IF(D5="","",IF(G5&lt;0,"エラー",IF(G5&lt;=D5,"要補充","")))</f>
        <v/>
      </c>
    </row>
    <row r="6" spans="2:15" x14ac:dyDescent="0.35">
      <c r="B6" s="3">
        <v>3</v>
      </c>
      <c r="C6" s="2" t="s">
        <v>8</v>
      </c>
      <c r="D6" s="2">
        <v>10</v>
      </c>
      <c r="E6" s="2">
        <f ca="1">IF(C6="","",SUMIF(入出庫記録!$C:$E,早見表!$C6,入出庫記録!$D:$D))</f>
        <v>50</v>
      </c>
      <c r="F6" s="2">
        <f ca="1">IF(C6="","",SUMIF(入出庫記録!$C:$E,早見表!$C6,入出庫記録!$E:$E))</f>
        <v>20</v>
      </c>
      <c r="G6" s="2">
        <f t="shared" ca="1" si="0"/>
        <v>30</v>
      </c>
      <c r="H6" s="13" t="str">
        <f t="shared" ca="1" si="1"/>
        <v/>
      </c>
    </row>
    <row r="7" spans="2:15" x14ac:dyDescent="0.35">
      <c r="B7" s="3">
        <v>4</v>
      </c>
      <c r="C7" s="2" t="s">
        <v>12</v>
      </c>
      <c r="D7" s="2">
        <v>10</v>
      </c>
      <c r="E7" s="2">
        <f ca="1">IF(C7="","",SUMIF(入出庫記録!$C:$E,早見表!$C7,入出庫記録!$D:$D))</f>
        <v>50</v>
      </c>
      <c r="F7" s="2">
        <f ca="1">IF(C7="","",SUMIF(入出庫記録!$C:$E,早見表!$C7,入出庫記録!$E:$E))</f>
        <v>10</v>
      </c>
      <c r="G7" s="2">
        <f t="shared" ca="1" si="0"/>
        <v>40</v>
      </c>
      <c r="H7" s="13" t="str">
        <f t="shared" ca="1" si="1"/>
        <v/>
      </c>
    </row>
    <row r="8" spans="2:15" x14ac:dyDescent="0.35">
      <c r="B8" s="3">
        <v>5</v>
      </c>
      <c r="C8" s="2" t="s">
        <v>9</v>
      </c>
      <c r="D8" s="2">
        <v>30</v>
      </c>
      <c r="E8" s="2">
        <f ca="1">IF(C8="","",SUMIF(入出庫記録!$C:$E,早見表!$C8,入出庫記録!$D:$D))</f>
        <v>100</v>
      </c>
      <c r="F8" s="2">
        <f ca="1">IF(C8="","",SUMIF(入出庫記録!$C:$E,早見表!$C8,入出庫記録!$E:$E))</f>
        <v>50</v>
      </c>
      <c r="G8" s="2">
        <f t="shared" ca="1" si="0"/>
        <v>50</v>
      </c>
      <c r="H8" s="13" t="str">
        <f t="shared" ca="1" si="1"/>
        <v/>
      </c>
    </row>
    <row r="9" spans="2:15" x14ac:dyDescent="0.35">
      <c r="B9" s="3">
        <v>6</v>
      </c>
      <c r="C9" s="2" t="s">
        <v>11</v>
      </c>
      <c r="D9" s="2">
        <v>10</v>
      </c>
      <c r="E9" s="2">
        <f ca="1">IF(C9="","",SUMIF(入出庫記録!$C:$E,早見表!$C9,入出庫記録!$D:$D))</f>
        <v>50</v>
      </c>
      <c r="F9" s="2">
        <f ca="1">IF(C9="","",SUMIF(入出庫記録!$C:$E,早見表!$C9,入出庫記録!$E:$E))</f>
        <v>10</v>
      </c>
      <c r="G9" s="2">
        <f t="shared" ca="1" si="0"/>
        <v>40</v>
      </c>
      <c r="H9" s="13" t="str">
        <f t="shared" ca="1" si="1"/>
        <v/>
      </c>
    </row>
    <row r="10" spans="2:15" x14ac:dyDescent="0.35">
      <c r="B10" s="3">
        <v>7</v>
      </c>
      <c r="C10" s="2" t="s">
        <v>13</v>
      </c>
      <c r="D10" s="2">
        <v>10</v>
      </c>
      <c r="E10" s="2">
        <f ca="1">IF(C10="","",SUMIF(入出庫記録!$C:$E,早見表!$C10,入出庫記録!$D:$D))</f>
        <v>50</v>
      </c>
      <c r="F10" s="2">
        <f ca="1">IF(C10="","",SUMIF(入出庫記録!$C:$E,早見表!$C10,入出庫記録!$E:$E))</f>
        <v>10</v>
      </c>
      <c r="G10" s="2">
        <f t="shared" ca="1" si="0"/>
        <v>40</v>
      </c>
      <c r="H10" s="13" t="str">
        <f t="shared" ca="1" si="1"/>
        <v/>
      </c>
    </row>
    <row r="11" spans="2:15" x14ac:dyDescent="0.35">
      <c r="B11" s="3">
        <v>8</v>
      </c>
      <c r="C11" s="2" t="s">
        <v>20</v>
      </c>
      <c r="D11" s="2">
        <v>100</v>
      </c>
      <c r="E11" s="2">
        <f ca="1">IF(C11="","",SUMIF(入出庫記録!$C:$E,早見表!$C11,入出庫記録!$D:$D))</f>
        <v>100</v>
      </c>
      <c r="F11" s="2">
        <f ca="1">IF(C11="","",SUMIF(入出庫記録!$C:$E,早見表!$C11,入出庫記録!$E:$E))</f>
        <v>50</v>
      </c>
      <c r="G11" s="2">
        <f t="shared" ca="1" si="0"/>
        <v>50</v>
      </c>
      <c r="H11" s="13" t="str">
        <f t="shared" ca="1" si="1"/>
        <v>要補充</v>
      </c>
    </row>
    <row r="12" spans="2:15" x14ac:dyDescent="0.35">
      <c r="B12" s="3">
        <v>9</v>
      </c>
      <c r="C12" s="2" t="s">
        <v>18</v>
      </c>
      <c r="D12" s="2">
        <v>100</v>
      </c>
      <c r="E12" s="2">
        <f ca="1">IF(C12="","",SUMIF(入出庫記録!$C:$E,早見表!$C12,入出庫記録!$D:$D))</f>
        <v>10</v>
      </c>
      <c r="F12" s="2">
        <f ca="1">IF(C12="","",SUMIF(入出庫記録!$C:$E,早見表!$C12,入出庫記録!$E:$E))</f>
        <v>110</v>
      </c>
      <c r="G12" s="2">
        <f t="shared" ca="1" si="0"/>
        <v>-100</v>
      </c>
      <c r="H12" s="13" t="str">
        <f t="shared" ca="1" si="1"/>
        <v>エラー</v>
      </c>
    </row>
    <row r="13" spans="2:15" x14ac:dyDescent="0.35">
      <c r="B13" s="3">
        <v>10</v>
      </c>
      <c r="C13" s="2"/>
      <c r="D13" s="2"/>
      <c r="E13" s="2" t="str">
        <f>IF(C13="","",SUMIF(入出庫記録!$C:$E,早見表!$C13,入出庫記録!$D:$D))</f>
        <v/>
      </c>
      <c r="F13" s="2" t="str">
        <f>IF(C13="","",SUMIF(入出庫記録!$C:$E,早見表!$C13,入出庫記録!$E:$E))</f>
        <v/>
      </c>
      <c r="G13" s="2" t="str">
        <f>IFERROR(E13-F13,"")</f>
        <v/>
      </c>
      <c r="H13" s="13" t="str">
        <f t="shared" si="1"/>
        <v/>
      </c>
    </row>
    <row r="14" spans="2:15" x14ac:dyDescent="0.35">
      <c r="B14" s="3">
        <v>11</v>
      </c>
      <c r="C14" s="2"/>
      <c r="D14" s="2"/>
      <c r="E14" s="2" t="str">
        <f>IF(C14="","",SUMIF(入出庫記録!$C:$E,早見表!$C14,入出庫記録!$D:$D))</f>
        <v/>
      </c>
      <c r="F14" s="2" t="str">
        <f>IF(C14="","",SUMIF(入出庫記録!$C:$E,早見表!$C14,入出庫記録!$E:$E))</f>
        <v/>
      </c>
      <c r="G14" s="2" t="str">
        <f t="shared" ref="G14:G33" si="2">IFERROR(E14-F14,"")</f>
        <v/>
      </c>
      <c r="H14" s="13" t="str">
        <f t="shared" si="1"/>
        <v/>
      </c>
    </row>
    <row r="15" spans="2:15" x14ac:dyDescent="0.35">
      <c r="B15" s="3">
        <v>12</v>
      </c>
      <c r="C15" s="2"/>
      <c r="D15" s="2"/>
      <c r="E15" s="2" t="str">
        <f>IF(C15="","",SUMIF(入出庫記録!$C:$E,早見表!$C15,入出庫記録!$D:$D))</f>
        <v/>
      </c>
      <c r="F15" s="2" t="str">
        <f>IF(C15="","",SUMIF(入出庫記録!$C:$E,早見表!$C15,入出庫記録!$E:$E))</f>
        <v/>
      </c>
      <c r="G15" s="2" t="str">
        <f t="shared" si="2"/>
        <v/>
      </c>
      <c r="H15" s="13" t="str">
        <f t="shared" si="1"/>
        <v/>
      </c>
    </row>
    <row r="16" spans="2:15" x14ac:dyDescent="0.35">
      <c r="B16" s="3">
        <v>13</v>
      </c>
      <c r="C16" s="2"/>
      <c r="D16" s="2"/>
      <c r="E16" s="2" t="str">
        <f>IF(C16="","",SUMIF(入出庫記録!$C:$E,早見表!$C16,入出庫記録!$D:$D))</f>
        <v/>
      </c>
      <c r="F16" s="2" t="str">
        <f>IF(C16="","",SUMIF(入出庫記録!$C:$E,早見表!$C16,入出庫記録!$E:$E))</f>
        <v/>
      </c>
      <c r="G16" s="2" t="str">
        <f t="shared" si="2"/>
        <v/>
      </c>
      <c r="H16" s="13" t="str">
        <f t="shared" si="1"/>
        <v/>
      </c>
    </row>
    <row r="17" spans="2:8" x14ac:dyDescent="0.35">
      <c r="B17" s="3">
        <v>14</v>
      </c>
      <c r="C17" s="2"/>
      <c r="D17" s="2"/>
      <c r="E17" s="2" t="str">
        <f>IF(C17="","",SUMIF(入出庫記録!$C:$E,早見表!$C17,入出庫記録!$D:$D))</f>
        <v/>
      </c>
      <c r="F17" s="2" t="str">
        <f>IF(C17="","",SUMIF(入出庫記録!$C:$E,早見表!$C17,入出庫記録!$E:$E))</f>
        <v/>
      </c>
      <c r="G17" s="2" t="str">
        <f t="shared" si="2"/>
        <v/>
      </c>
      <c r="H17" s="13" t="str">
        <f t="shared" si="1"/>
        <v/>
      </c>
    </row>
    <row r="18" spans="2:8" x14ac:dyDescent="0.35">
      <c r="B18" s="3">
        <v>15</v>
      </c>
      <c r="C18" s="2"/>
      <c r="D18" s="2"/>
      <c r="E18" s="2" t="str">
        <f>IF(C18="","",SUMIF(入出庫記録!$C:$E,早見表!$C18,入出庫記録!$D:$D))</f>
        <v/>
      </c>
      <c r="F18" s="2" t="str">
        <f>IF(C18="","",SUMIF(入出庫記録!$C:$E,早見表!$C18,入出庫記録!$E:$E))</f>
        <v/>
      </c>
      <c r="G18" s="2" t="str">
        <f t="shared" si="2"/>
        <v/>
      </c>
      <c r="H18" s="13" t="str">
        <f t="shared" si="1"/>
        <v/>
      </c>
    </row>
    <row r="19" spans="2:8" x14ac:dyDescent="0.35">
      <c r="B19" s="3">
        <v>16</v>
      </c>
      <c r="C19" s="2"/>
      <c r="D19" s="2"/>
      <c r="E19" s="2" t="str">
        <f>IF(C19="","",SUMIF(入出庫記録!$C:$E,早見表!$C19,入出庫記録!$D:$D))</f>
        <v/>
      </c>
      <c r="F19" s="2" t="str">
        <f>IF(C19="","",SUMIF(入出庫記録!$C:$E,早見表!$C19,入出庫記録!$E:$E))</f>
        <v/>
      </c>
      <c r="G19" s="2" t="str">
        <f t="shared" si="2"/>
        <v/>
      </c>
      <c r="H19" s="13" t="str">
        <f t="shared" si="1"/>
        <v/>
      </c>
    </row>
    <row r="20" spans="2:8" x14ac:dyDescent="0.35">
      <c r="B20" s="3">
        <v>17</v>
      </c>
      <c r="C20" s="2"/>
      <c r="D20" s="2"/>
      <c r="E20" s="2" t="str">
        <f>IF(C20="","",SUMIF(入出庫記録!$C:$E,早見表!$C20,入出庫記録!$D:$D))</f>
        <v/>
      </c>
      <c r="F20" s="2" t="str">
        <f>IF(C20="","",SUMIF(入出庫記録!$C:$E,早見表!$C20,入出庫記録!$E:$E))</f>
        <v/>
      </c>
      <c r="G20" s="2" t="str">
        <f t="shared" si="2"/>
        <v/>
      </c>
      <c r="H20" s="13" t="str">
        <f t="shared" si="1"/>
        <v/>
      </c>
    </row>
    <row r="21" spans="2:8" x14ac:dyDescent="0.35">
      <c r="B21" s="3">
        <v>18</v>
      </c>
      <c r="C21" s="2"/>
      <c r="D21" s="2"/>
      <c r="E21" s="2" t="str">
        <f>IF(C21="","",SUMIF(入出庫記録!$C:$E,早見表!$C21,入出庫記録!$D:$D))</f>
        <v/>
      </c>
      <c r="F21" s="2" t="str">
        <f>IF(C21="","",SUMIF(入出庫記録!$C:$E,早見表!$C21,入出庫記録!$E:$E))</f>
        <v/>
      </c>
      <c r="G21" s="2" t="str">
        <f t="shared" si="2"/>
        <v/>
      </c>
      <c r="H21" s="13" t="str">
        <f t="shared" si="1"/>
        <v/>
      </c>
    </row>
    <row r="22" spans="2:8" x14ac:dyDescent="0.35">
      <c r="B22" s="3">
        <v>19</v>
      </c>
      <c r="C22" s="2"/>
      <c r="D22" s="2"/>
      <c r="E22" s="2" t="str">
        <f>IF(C22="","",SUMIF(入出庫記録!$C:$E,早見表!$C22,入出庫記録!$D:$D))</f>
        <v/>
      </c>
      <c r="F22" s="2" t="str">
        <f>IF(C22="","",SUMIF(入出庫記録!$C:$E,早見表!$C22,入出庫記録!$E:$E))</f>
        <v/>
      </c>
      <c r="G22" s="2" t="str">
        <f t="shared" si="2"/>
        <v/>
      </c>
      <c r="H22" s="13" t="str">
        <f t="shared" si="1"/>
        <v/>
      </c>
    </row>
    <row r="23" spans="2:8" x14ac:dyDescent="0.35">
      <c r="B23" s="3">
        <v>20</v>
      </c>
      <c r="C23" s="2"/>
      <c r="D23" s="2"/>
      <c r="E23" s="2" t="str">
        <f>IF(C23="","",SUMIF(入出庫記録!$C:$E,早見表!$C23,入出庫記録!$D:$D))</f>
        <v/>
      </c>
      <c r="F23" s="2" t="str">
        <f>IF(C23="","",SUMIF(入出庫記録!$C:$E,早見表!$C23,入出庫記録!$E:$E))</f>
        <v/>
      </c>
      <c r="G23" s="2" t="str">
        <f t="shared" si="2"/>
        <v/>
      </c>
      <c r="H23" s="13" t="str">
        <f t="shared" si="1"/>
        <v/>
      </c>
    </row>
    <row r="24" spans="2:8" x14ac:dyDescent="0.35">
      <c r="B24" s="3">
        <v>21</v>
      </c>
      <c r="C24" s="2"/>
      <c r="D24" s="2"/>
      <c r="E24" s="2" t="str">
        <f>IF(C24="","",SUMIF(入出庫記録!$C:$E,早見表!$C24,入出庫記録!$D:$D))</f>
        <v/>
      </c>
      <c r="F24" s="2" t="str">
        <f>IF(C24="","",SUMIF(入出庫記録!$C:$E,早見表!$C24,入出庫記録!$E:$E))</f>
        <v/>
      </c>
      <c r="G24" s="2" t="str">
        <f t="shared" si="2"/>
        <v/>
      </c>
      <c r="H24" s="13" t="str">
        <f t="shared" si="1"/>
        <v/>
      </c>
    </row>
    <row r="25" spans="2:8" x14ac:dyDescent="0.35">
      <c r="B25" s="3">
        <v>22</v>
      </c>
      <c r="C25" s="2"/>
      <c r="D25" s="2"/>
      <c r="E25" s="2" t="str">
        <f>IF(C25="","",SUMIF(入出庫記録!$C:$E,早見表!$C25,入出庫記録!$D:$D))</f>
        <v/>
      </c>
      <c r="F25" s="2" t="str">
        <f>IF(C25="","",SUMIF(入出庫記録!$C:$E,早見表!$C25,入出庫記録!$E:$E))</f>
        <v/>
      </c>
      <c r="G25" s="2" t="str">
        <f t="shared" si="2"/>
        <v/>
      </c>
      <c r="H25" s="13" t="str">
        <f t="shared" si="1"/>
        <v/>
      </c>
    </row>
    <row r="26" spans="2:8" x14ac:dyDescent="0.35">
      <c r="B26" s="3">
        <v>23</v>
      </c>
      <c r="C26" s="2"/>
      <c r="D26" s="2"/>
      <c r="E26" s="2" t="str">
        <f>IF(C26="","",SUMIF(入出庫記録!$C:$E,早見表!$C26,入出庫記録!$D:$D))</f>
        <v/>
      </c>
      <c r="F26" s="2" t="str">
        <f>IF(C26="","",SUMIF(入出庫記録!$C:$E,早見表!$C26,入出庫記録!$E:$E))</f>
        <v/>
      </c>
      <c r="G26" s="2" t="str">
        <f t="shared" si="2"/>
        <v/>
      </c>
      <c r="H26" s="13" t="str">
        <f t="shared" si="1"/>
        <v/>
      </c>
    </row>
    <row r="27" spans="2:8" x14ac:dyDescent="0.35">
      <c r="B27" s="3">
        <v>24</v>
      </c>
      <c r="C27" s="2"/>
      <c r="D27" s="2"/>
      <c r="E27" s="2" t="str">
        <f>IF(C27="","",SUMIF(入出庫記録!$C:$E,早見表!$C27,入出庫記録!$D:$D))</f>
        <v/>
      </c>
      <c r="F27" s="14" t="str">
        <f>IF(C27="","",SUMIF(入出庫記録!$C:$E,早見表!$C27,入出庫記録!$E:$E))</f>
        <v/>
      </c>
      <c r="G27" s="2" t="str">
        <f t="shared" si="2"/>
        <v/>
      </c>
      <c r="H27" s="13" t="str">
        <f t="shared" si="1"/>
        <v/>
      </c>
    </row>
    <row r="28" spans="2:8" x14ac:dyDescent="0.35">
      <c r="B28" s="3">
        <v>25</v>
      </c>
      <c r="C28" s="2"/>
      <c r="D28" s="2"/>
      <c r="E28" s="2" t="str">
        <f>IF(C28="","",SUMIF(入出庫記録!$C:$E,早見表!$C28,入出庫記録!$D:$D))</f>
        <v/>
      </c>
      <c r="F28" s="2" t="str">
        <f>IF(C28="","",SUMIF(入出庫記録!$C:$E,早見表!$C28,入出庫記録!$E:$E))</f>
        <v/>
      </c>
      <c r="G28" s="2" t="str">
        <f t="shared" si="2"/>
        <v/>
      </c>
      <c r="H28" s="13" t="str">
        <f t="shared" si="1"/>
        <v/>
      </c>
    </row>
    <row r="29" spans="2:8" x14ac:dyDescent="0.35">
      <c r="B29" s="3">
        <v>26</v>
      </c>
      <c r="C29" s="2"/>
      <c r="D29" s="2"/>
      <c r="E29" s="2" t="str">
        <f>IF(C29="","",SUMIF(入出庫記録!$C:$E,早見表!$C29,入出庫記録!$D:$D))</f>
        <v/>
      </c>
      <c r="F29" s="2" t="str">
        <f>IF(C29="","",SUMIF(入出庫記録!$C:$E,早見表!$C29,入出庫記録!$E:$E))</f>
        <v/>
      </c>
      <c r="G29" s="2" t="str">
        <f t="shared" si="2"/>
        <v/>
      </c>
      <c r="H29" s="13" t="str">
        <f t="shared" si="1"/>
        <v/>
      </c>
    </row>
    <row r="30" spans="2:8" x14ac:dyDescent="0.35">
      <c r="B30" s="3">
        <v>27</v>
      </c>
      <c r="C30" s="2"/>
      <c r="D30" s="2"/>
      <c r="E30" s="2" t="str">
        <f>IF(C30="","",SUMIF(入出庫記録!$C:$E,早見表!$C30,入出庫記録!$D:$D))</f>
        <v/>
      </c>
      <c r="F30" s="2" t="str">
        <f>IF(C30="","",SUMIF(入出庫記録!$C:$E,早見表!$C30,入出庫記録!$E:$E))</f>
        <v/>
      </c>
      <c r="G30" s="2" t="str">
        <f t="shared" si="2"/>
        <v/>
      </c>
      <c r="H30" s="13" t="str">
        <f t="shared" si="1"/>
        <v/>
      </c>
    </row>
    <row r="31" spans="2:8" x14ac:dyDescent="0.35">
      <c r="B31" s="3">
        <v>28</v>
      </c>
      <c r="C31" s="2"/>
      <c r="D31" s="2"/>
      <c r="E31" s="2" t="str">
        <f>IF(C31="","",SUMIF(入出庫記録!$C:$E,早見表!$C31,入出庫記録!$D:$D))</f>
        <v/>
      </c>
      <c r="F31" s="2" t="str">
        <f>IF(C31="","",SUMIF(入出庫記録!$C:$E,早見表!$C31,入出庫記録!$E:$E))</f>
        <v/>
      </c>
      <c r="G31" s="2" t="str">
        <f t="shared" si="2"/>
        <v/>
      </c>
      <c r="H31" s="13" t="str">
        <f t="shared" si="1"/>
        <v/>
      </c>
    </row>
    <row r="32" spans="2:8" x14ac:dyDescent="0.35">
      <c r="B32" s="3">
        <v>29</v>
      </c>
      <c r="C32" s="2"/>
      <c r="D32" s="2"/>
      <c r="E32" s="2" t="str">
        <f>IF(C32="","",SUMIF(入出庫記録!$C:$E,早見表!$C32,入出庫記録!$D:$D))</f>
        <v/>
      </c>
      <c r="F32" s="2" t="str">
        <f>IF(C32="","",SUMIF(入出庫記録!$C:$E,早見表!$C32,入出庫記録!$E:$E))</f>
        <v/>
      </c>
      <c r="G32" s="2" t="str">
        <f t="shared" si="2"/>
        <v/>
      </c>
      <c r="H32" s="13" t="str">
        <f t="shared" si="1"/>
        <v/>
      </c>
    </row>
    <row r="33" spans="2:8" x14ac:dyDescent="0.35">
      <c r="B33" s="3">
        <v>30</v>
      </c>
      <c r="C33" s="2"/>
      <c r="D33" s="2"/>
      <c r="E33" s="2" t="str">
        <f>IF(C33="","",SUMIF(入出庫記録!$C:$E,早見表!$C33,入出庫記録!$D:$D))</f>
        <v/>
      </c>
      <c r="F33" s="2" t="str">
        <f>IF(C33="","",SUMIF(入出庫記録!$C:$E,早見表!$C33,入出庫記録!$E:$E))</f>
        <v/>
      </c>
      <c r="G33" s="2" t="str">
        <f t="shared" si="2"/>
        <v/>
      </c>
      <c r="H33" s="13" t="str">
        <f t="shared" si="1"/>
        <v/>
      </c>
    </row>
  </sheetData>
  <mergeCells count="1">
    <mergeCell ref="E2:H2"/>
  </mergeCells>
  <phoneticPr fontId="1"/>
  <conditionalFormatting sqref="C4:H500">
    <cfRule type="expression" dxfId="2" priority="2">
      <formula>$H4="エラー"</formula>
    </cfRule>
    <cfRule type="expression" dxfId="3" priority="1">
      <formula>$H4="要補充"</formula>
    </cfRule>
  </conditionalFormatting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347A-1276-4667-B33A-04BB793AD5C0}">
  <dimension ref="B1:M102"/>
  <sheetViews>
    <sheetView showGridLines="0" zoomScaleNormal="100" zoomScalePageLayoutView="70" workbookViewId="0">
      <selection activeCell="F1" sqref="F1"/>
    </sheetView>
  </sheetViews>
  <sheetFormatPr defaultRowHeight="18" x14ac:dyDescent="0.35"/>
  <cols>
    <col min="1" max="1" width="2.375" customWidth="1"/>
    <col min="2" max="2" width="10.625" style="1" customWidth="1"/>
    <col min="3" max="3" width="21.375" customWidth="1"/>
    <col min="4" max="5" width="12.125" customWidth="1"/>
    <col min="6" max="6" width="7.75" style="1" customWidth="1"/>
    <col min="7" max="7" width="8.625" style="1" customWidth="1"/>
    <col min="8" max="8" width="19.125" customWidth="1"/>
    <col min="9" max="12" width="12.125" customWidth="1"/>
    <col min="13" max="13" width="8.625" style="1" customWidth="1"/>
    <col min="14" max="14" width="19.125" customWidth="1"/>
    <col min="15" max="18" width="12.125" customWidth="1"/>
  </cols>
  <sheetData>
    <row r="1" spans="2:6" ht="30" x14ac:dyDescent="0.35">
      <c r="B1" s="5" t="s">
        <v>15</v>
      </c>
      <c r="F1" t="s">
        <v>21</v>
      </c>
    </row>
    <row r="2" spans="2:6" x14ac:dyDescent="0.35">
      <c r="B2" s="4" t="s">
        <v>1</v>
      </c>
      <c r="C2" s="4" t="s">
        <v>2</v>
      </c>
      <c r="D2" s="4" t="s">
        <v>3</v>
      </c>
      <c r="E2" s="4" t="s">
        <v>4</v>
      </c>
      <c r="F2" s="8" t="s">
        <v>17</v>
      </c>
    </row>
    <row r="3" spans="2:6" x14ac:dyDescent="0.35">
      <c r="B3" s="7">
        <v>44652</v>
      </c>
      <c r="C3" s="2" t="s">
        <v>0</v>
      </c>
      <c r="D3" s="2">
        <v>100</v>
      </c>
      <c r="E3" s="2"/>
      <c r="F3" s="9" t="str">
        <f>IF(AND(D3&lt;&gt;"",E3&lt;&gt;""),"×","")</f>
        <v/>
      </c>
    </row>
    <row r="4" spans="2:6" x14ac:dyDescent="0.35">
      <c r="B4" s="7">
        <v>44652</v>
      </c>
      <c r="C4" s="2" t="s">
        <v>10</v>
      </c>
      <c r="D4" s="2">
        <v>100</v>
      </c>
      <c r="E4" s="2"/>
      <c r="F4" s="9" t="str">
        <f t="shared" ref="F4:F67" si="0">IF(AND(D4&lt;&gt;"",E4&lt;&gt;""),"×","")</f>
        <v/>
      </c>
    </row>
    <row r="5" spans="2:6" x14ac:dyDescent="0.35">
      <c r="B5" s="7">
        <v>44652</v>
      </c>
      <c r="C5" s="2" t="s">
        <v>8</v>
      </c>
      <c r="D5" s="2">
        <v>50</v>
      </c>
      <c r="E5" s="2"/>
      <c r="F5" s="9" t="str">
        <f t="shared" si="0"/>
        <v/>
      </c>
    </row>
    <row r="6" spans="2:6" x14ac:dyDescent="0.35">
      <c r="B6" s="7">
        <v>44652</v>
      </c>
      <c r="C6" s="2" t="s">
        <v>12</v>
      </c>
      <c r="D6" s="2">
        <v>50</v>
      </c>
      <c r="E6" s="2"/>
      <c r="F6" s="9" t="str">
        <f t="shared" si="0"/>
        <v/>
      </c>
    </row>
    <row r="7" spans="2:6" x14ac:dyDescent="0.35">
      <c r="B7" s="7">
        <v>44652</v>
      </c>
      <c r="C7" s="2" t="s">
        <v>9</v>
      </c>
      <c r="D7" s="2">
        <v>100</v>
      </c>
      <c r="E7" s="2"/>
      <c r="F7" s="9" t="str">
        <f t="shared" si="0"/>
        <v/>
      </c>
    </row>
    <row r="8" spans="2:6" x14ac:dyDescent="0.35">
      <c r="B8" s="7">
        <v>44652</v>
      </c>
      <c r="C8" s="2" t="s">
        <v>11</v>
      </c>
      <c r="D8" s="2">
        <v>50</v>
      </c>
      <c r="E8" s="2"/>
      <c r="F8" s="9" t="str">
        <f t="shared" si="0"/>
        <v/>
      </c>
    </row>
    <row r="9" spans="2:6" x14ac:dyDescent="0.35">
      <c r="B9" s="7">
        <v>44652</v>
      </c>
      <c r="C9" s="2" t="s">
        <v>13</v>
      </c>
      <c r="D9" s="2">
        <v>50</v>
      </c>
      <c r="E9" s="2"/>
      <c r="F9" s="9" t="str">
        <f t="shared" si="0"/>
        <v/>
      </c>
    </row>
    <row r="10" spans="2:6" x14ac:dyDescent="0.35">
      <c r="B10" s="7">
        <v>44659</v>
      </c>
      <c r="C10" s="2" t="s">
        <v>0</v>
      </c>
      <c r="D10" s="2"/>
      <c r="E10" s="2">
        <v>50</v>
      </c>
      <c r="F10" s="9" t="str">
        <f t="shared" si="0"/>
        <v/>
      </c>
    </row>
    <row r="11" spans="2:6" x14ac:dyDescent="0.35">
      <c r="B11" s="7">
        <v>44660</v>
      </c>
      <c r="C11" s="2" t="s">
        <v>10</v>
      </c>
      <c r="D11" s="2"/>
      <c r="E11" s="2">
        <v>30</v>
      </c>
      <c r="F11" s="9" t="str">
        <f t="shared" si="0"/>
        <v/>
      </c>
    </row>
    <row r="12" spans="2:6" x14ac:dyDescent="0.35">
      <c r="B12" s="7">
        <v>44661</v>
      </c>
      <c r="C12" s="2" t="s">
        <v>8</v>
      </c>
      <c r="D12" s="2"/>
      <c r="E12" s="2">
        <v>20</v>
      </c>
      <c r="F12" s="9" t="str">
        <f t="shared" si="0"/>
        <v/>
      </c>
    </row>
    <row r="13" spans="2:6" x14ac:dyDescent="0.35">
      <c r="B13" s="7">
        <v>44662</v>
      </c>
      <c r="C13" s="2" t="s">
        <v>12</v>
      </c>
      <c r="D13" s="2"/>
      <c r="E13" s="2">
        <v>10</v>
      </c>
      <c r="F13" s="9" t="str">
        <f t="shared" si="0"/>
        <v/>
      </c>
    </row>
    <row r="14" spans="2:6" x14ac:dyDescent="0.35">
      <c r="B14" s="7">
        <v>44663</v>
      </c>
      <c r="C14" s="2" t="s">
        <v>9</v>
      </c>
      <c r="D14" s="2"/>
      <c r="E14" s="2">
        <v>50</v>
      </c>
      <c r="F14" s="9" t="str">
        <f t="shared" si="0"/>
        <v/>
      </c>
    </row>
    <row r="15" spans="2:6" x14ac:dyDescent="0.35">
      <c r="B15" s="7">
        <v>44664</v>
      </c>
      <c r="C15" s="2" t="s">
        <v>11</v>
      </c>
      <c r="D15" s="2"/>
      <c r="E15" s="2">
        <v>10</v>
      </c>
      <c r="F15" s="9" t="str">
        <f t="shared" si="0"/>
        <v/>
      </c>
    </row>
    <row r="16" spans="2:6" x14ac:dyDescent="0.35">
      <c r="B16" s="7">
        <v>44665</v>
      </c>
      <c r="C16" s="2" t="s">
        <v>13</v>
      </c>
      <c r="D16" s="2"/>
      <c r="E16" s="2">
        <v>10</v>
      </c>
      <c r="F16" s="9" t="str">
        <f t="shared" si="0"/>
        <v/>
      </c>
    </row>
    <row r="17" spans="2:6" x14ac:dyDescent="0.35">
      <c r="B17" s="7">
        <v>44671</v>
      </c>
      <c r="C17" s="2" t="s">
        <v>18</v>
      </c>
      <c r="D17" s="2">
        <v>10</v>
      </c>
      <c r="E17" s="2">
        <v>10</v>
      </c>
      <c r="F17" s="9" t="str">
        <f t="shared" si="0"/>
        <v>×</v>
      </c>
    </row>
    <row r="18" spans="2:6" x14ac:dyDescent="0.35">
      <c r="B18" s="7">
        <v>44671</v>
      </c>
      <c r="C18" s="2" t="s">
        <v>18</v>
      </c>
      <c r="D18" s="2"/>
      <c r="E18" s="2">
        <v>100</v>
      </c>
      <c r="F18" s="9" t="str">
        <f t="shared" si="0"/>
        <v/>
      </c>
    </row>
    <row r="19" spans="2:6" x14ac:dyDescent="0.35">
      <c r="B19" s="7">
        <v>44671</v>
      </c>
      <c r="C19" s="2" t="s">
        <v>20</v>
      </c>
      <c r="D19" s="2">
        <v>100</v>
      </c>
      <c r="E19" s="2"/>
      <c r="F19" s="9" t="str">
        <f t="shared" si="0"/>
        <v/>
      </c>
    </row>
    <row r="20" spans="2:6" x14ac:dyDescent="0.35">
      <c r="B20" s="7">
        <v>44671</v>
      </c>
      <c r="C20" s="2" t="s">
        <v>20</v>
      </c>
      <c r="D20" s="2"/>
      <c r="E20" s="2">
        <v>50</v>
      </c>
      <c r="F20" s="9" t="str">
        <f t="shared" si="0"/>
        <v/>
      </c>
    </row>
    <row r="21" spans="2:6" x14ac:dyDescent="0.35">
      <c r="B21" s="6"/>
      <c r="C21" s="2"/>
      <c r="D21" s="2"/>
      <c r="E21" s="2"/>
      <c r="F21" s="9" t="str">
        <f t="shared" si="0"/>
        <v/>
      </c>
    </row>
    <row r="22" spans="2:6" x14ac:dyDescent="0.35">
      <c r="B22" s="6"/>
      <c r="C22" s="2"/>
      <c r="D22" s="2"/>
      <c r="E22" s="2"/>
      <c r="F22" s="9" t="str">
        <f t="shared" si="0"/>
        <v/>
      </c>
    </row>
    <row r="23" spans="2:6" x14ac:dyDescent="0.35">
      <c r="B23" s="6"/>
      <c r="C23" s="2"/>
      <c r="D23" s="2"/>
      <c r="E23" s="2"/>
      <c r="F23" s="9" t="str">
        <f t="shared" si="0"/>
        <v/>
      </c>
    </row>
    <row r="24" spans="2:6" x14ac:dyDescent="0.35">
      <c r="B24" s="6"/>
      <c r="C24" s="2"/>
      <c r="D24" s="2"/>
      <c r="E24" s="2"/>
      <c r="F24" s="9" t="str">
        <f t="shared" si="0"/>
        <v/>
      </c>
    </row>
    <row r="25" spans="2:6" x14ac:dyDescent="0.35">
      <c r="B25" s="6"/>
      <c r="C25" s="2"/>
      <c r="D25" s="2"/>
      <c r="E25" s="2"/>
      <c r="F25" s="9" t="str">
        <f t="shared" si="0"/>
        <v/>
      </c>
    </row>
    <row r="26" spans="2:6" x14ac:dyDescent="0.35">
      <c r="B26" s="6"/>
      <c r="C26" s="2"/>
      <c r="D26" s="2"/>
      <c r="E26" s="2"/>
      <c r="F26" s="9" t="str">
        <f t="shared" si="0"/>
        <v/>
      </c>
    </row>
    <row r="27" spans="2:6" x14ac:dyDescent="0.35">
      <c r="B27" s="6"/>
      <c r="C27" s="2"/>
      <c r="D27" s="2"/>
      <c r="E27" s="2"/>
      <c r="F27" s="9" t="str">
        <f t="shared" si="0"/>
        <v/>
      </c>
    </row>
    <row r="28" spans="2:6" x14ac:dyDescent="0.35">
      <c r="B28" s="6"/>
      <c r="C28" s="2"/>
      <c r="D28" s="2"/>
      <c r="E28" s="2"/>
      <c r="F28" s="9" t="str">
        <f t="shared" si="0"/>
        <v/>
      </c>
    </row>
    <row r="29" spans="2:6" x14ac:dyDescent="0.35">
      <c r="B29" s="6"/>
      <c r="C29" s="2"/>
      <c r="D29" s="2"/>
      <c r="E29" s="2"/>
      <c r="F29" s="9" t="str">
        <f t="shared" si="0"/>
        <v/>
      </c>
    </row>
    <row r="30" spans="2:6" x14ac:dyDescent="0.35">
      <c r="B30" s="6"/>
      <c r="C30" s="2"/>
      <c r="D30" s="2"/>
      <c r="E30" s="2"/>
      <c r="F30" s="9" t="str">
        <f t="shared" si="0"/>
        <v/>
      </c>
    </row>
    <row r="31" spans="2:6" x14ac:dyDescent="0.35">
      <c r="B31" s="6"/>
      <c r="C31" s="2"/>
      <c r="D31" s="2"/>
      <c r="E31" s="2"/>
      <c r="F31" s="9" t="str">
        <f t="shared" si="0"/>
        <v/>
      </c>
    </row>
    <row r="32" spans="2:6" x14ac:dyDescent="0.35">
      <c r="B32" s="6"/>
      <c r="C32" s="2"/>
      <c r="D32" s="2"/>
      <c r="E32" s="2"/>
      <c r="F32" s="9" t="str">
        <f t="shared" si="0"/>
        <v/>
      </c>
    </row>
    <row r="33" spans="2:6" x14ac:dyDescent="0.35">
      <c r="B33" s="6"/>
      <c r="C33" s="2"/>
      <c r="D33" s="2"/>
      <c r="E33" s="2"/>
      <c r="F33" s="9" t="str">
        <f t="shared" si="0"/>
        <v/>
      </c>
    </row>
    <row r="34" spans="2:6" x14ac:dyDescent="0.35">
      <c r="B34" s="6"/>
      <c r="C34" s="2"/>
      <c r="D34" s="2"/>
      <c r="E34" s="2"/>
      <c r="F34" s="9" t="str">
        <f t="shared" si="0"/>
        <v/>
      </c>
    </row>
    <row r="35" spans="2:6" x14ac:dyDescent="0.35">
      <c r="B35" s="6"/>
      <c r="C35" s="2"/>
      <c r="D35" s="2"/>
      <c r="E35" s="2"/>
      <c r="F35" s="9" t="str">
        <f t="shared" si="0"/>
        <v/>
      </c>
    </row>
    <row r="36" spans="2:6" x14ac:dyDescent="0.35">
      <c r="B36" s="6"/>
      <c r="C36" s="2"/>
      <c r="D36" s="2"/>
      <c r="E36" s="2"/>
      <c r="F36" s="9" t="str">
        <f t="shared" si="0"/>
        <v/>
      </c>
    </row>
    <row r="37" spans="2:6" x14ac:dyDescent="0.35">
      <c r="B37" s="6"/>
      <c r="C37" s="2"/>
      <c r="D37" s="2"/>
      <c r="E37" s="2"/>
      <c r="F37" s="9" t="str">
        <f t="shared" si="0"/>
        <v/>
      </c>
    </row>
    <row r="38" spans="2:6" x14ac:dyDescent="0.35">
      <c r="B38" s="6"/>
      <c r="C38" s="2"/>
      <c r="D38" s="2"/>
      <c r="E38" s="2"/>
      <c r="F38" s="9" t="str">
        <f t="shared" si="0"/>
        <v/>
      </c>
    </row>
    <row r="39" spans="2:6" x14ac:dyDescent="0.35">
      <c r="B39" s="6"/>
      <c r="C39" s="2"/>
      <c r="D39" s="2"/>
      <c r="E39" s="2"/>
      <c r="F39" s="9" t="str">
        <f t="shared" si="0"/>
        <v/>
      </c>
    </row>
    <row r="40" spans="2:6" x14ac:dyDescent="0.35">
      <c r="B40" s="6"/>
      <c r="C40" s="2"/>
      <c r="D40" s="2"/>
      <c r="E40" s="2"/>
      <c r="F40" s="9" t="str">
        <f t="shared" si="0"/>
        <v/>
      </c>
    </row>
    <row r="41" spans="2:6" x14ac:dyDescent="0.35">
      <c r="B41" s="6"/>
      <c r="C41" s="2"/>
      <c r="D41" s="2"/>
      <c r="E41" s="2"/>
      <c r="F41" s="9" t="str">
        <f t="shared" si="0"/>
        <v/>
      </c>
    </row>
    <row r="42" spans="2:6" x14ac:dyDescent="0.35">
      <c r="B42" s="6"/>
      <c r="C42" s="2"/>
      <c r="D42" s="2"/>
      <c r="E42" s="2"/>
      <c r="F42" s="9" t="str">
        <f t="shared" si="0"/>
        <v/>
      </c>
    </row>
    <row r="43" spans="2:6" x14ac:dyDescent="0.35">
      <c r="B43" s="6"/>
      <c r="C43" s="2"/>
      <c r="D43" s="2"/>
      <c r="E43" s="2"/>
      <c r="F43" s="9" t="str">
        <f t="shared" si="0"/>
        <v/>
      </c>
    </row>
    <row r="44" spans="2:6" x14ac:dyDescent="0.35">
      <c r="B44" s="6"/>
      <c r="C44" s="2"/>
      <c r="D44" s="2"/>
      <c r="E44" s="2"/>
      <c r="F44" s="9" t="str">
        <f t="shared" si="0"/>
        <v/>
      </c>
    </row>
    <row r="45" spans="2:6" x14ac:dyDescent="0.35">
      <c r="B45" s="6"/>
      <c r="C45" s="2"/>
      <c r="D45" s="2"/>
      <c r="E45" s="2"/>
      <c r="F45" s="9" t="str">
        <f t="shared" si="0"/>
        <v/>
      </c>
    </row>
    <row r="46" spans="2:6" x14ac:dyDescent="0.35">
      <c r="B46" s="6"/>
      <c r="C46" s="2"/>
      <c r="D46" s="2"/>
      <c r="E46" s="2"/>
      <c r="F46" s="9" t="str">
        <f t="shared" si="0"/>
        <v/>
      </c>
    </row>
    <row r="47" spans="2:6" x14ac:dyDescent="0.35">
      <c r="B47" s="6"/>
      <c r="C47" s="2"/>
      <c r="D47" s="2"/>
      <c r="E47" s="2"/>
      <c r="F47" s="9" t="str">
        <f t="shared" si="0"/>
        <v/>
      </c>
    </row>
    <row r="48" spans="2:6" x14ac:dyDescent="0.35">
      <c r="B48" s="6"/>
      <c r="C48" s="2"/>
      <c r="D48" s="2"/>
      <c r="E48" s="2"/>
      <c r="F48" s="9" t="str">
        <f t="shared" si="0"/>
        <v/>
      </c>
    </row>
    <row r="49" spans="2:6" x14ac:dyDescent="0.35">
      <c r="B49" s="6"/>
      <c r="C49" s="2"/>
      <c r="D49" s="2"/>
      <c r="E49" s="2"/>
      <c r="F49" s="9" t="str">
        <f t="shared" si="0"/>
        <v/>
      </c>
    </row>
    <row r="50" spans="2:6" x14ac:dyDescent="0.35">
      <c r="B50" s="6"/>
      <c r="C50" s="2"/>
      <c r="D50" s="2"/>
      <c r="E50" s="2"/>
      <c r="F50" s="9" t="str">
        <f t="shared" si="0"/>
        <v/>
      </c>
    </row>
    <row r="51" spans="2:6" x14ac:dyDescent="0.35">
      <c r="B51" s="6"/>
      <c r="C51" s="2"/>
      <c r="D51" s="2"/>
      <c r="E51" s="2"/>
      <c r="F51" s="9" t="str">
        <f t="shared" si="0"/>
        <v/>
      </c>
    </row>
    <row r="52" spans="2:6" x14ac:dyDescent="0.35">
      <c r="B52" s="6"/>
      <c r="C52" s="2"/>
      <c r="D52" s="2"/>
      <c r="E52" s="2"/>
      <c r="F52" s="9" t="str">
        <f t="shared" si="0"/>
        <v/>
      </c>
    </row>
    <row r="53" spans="2:6" x14ac:dyDescent="0.35">
      <c r="B53" s="6"/>
      <c r="C53" s="2"/>
      <c r="D53" s="2"/>
      <c r="E53" s="2"/>
      <c r="F53" s="9" t="str">
        <f t="shared" si="0"/>
        <v/>
      </c>
    </row>
    <row r="54" spans="2:6" x14ac:dyDescent="0.35">
      <c r="B54" s="6"/>
      <c r="C54" s="2"/>
      <c r="D54" s="2"/>
      <c r="E54" s="2"/>
      <c r="F54" s="9" t="str">
        <f t="shared" si="0"/>
        <v/>
      </c>
    </row>
    <row r="55" spans="2:6" x14ac:dyDescent="0.35">
      <c r="B55" s="6"/>
      <c r="C55" s="2"/>
      <c r="D55" s="2"/>
      <c r="E55" s="2"/>
      <c r="F55" s="9" t="str">
        <f t="shared" si="0"/>
        <v/>
      </c>
    </row>
    <row r="56" spans="2:6" x14ac:dyDescent="0.35">
      <c r="B56" s="6"/>
      <c r="C56" s="2"/>
      <c r="D56" s="2"/>
      <c r="E56" s="2"/>
      <c r="F56" s="9" t="str">
        <f t="shared" si="0"/>
        <v/>
      </c>
    </row>
    <row r="57" spans="2:6" x14ac:dyDescent="0.35">
      <c r="B57" s="6"/>
      <c r="C57" s="2"/>
      <c r="D57" s="2"/>
      <c r="E57" s="2"/>
      <c r="F57" s="9" t="str">
        <f t="shared" si="0"/>
        <v/>
      </c>
    </row>
    <row r="58" spans="2:6" x14ac:dyDescent="0.35">
      <c r="B58" s="6"/>
      <c r="C58" s="2"/>
      <c r="D58" s="2"/>
      <c r="E58" s="2"/>
      <c r="F58" s="9" t="str">
        <f t="shared" si="0"/>
        <v/>
      </c>
    </row>
    <row r="59" spans="2:6" x14ac:dyDescent="0.35">
      <c r="B59" s="6"/>
      <c r="C59" s="2"/>
      <c r="D59" s="2"/>
      <c r="E59" s="2"/>
      <c r="F59" s="9" t="str">
        <f t="shared" si="0"/>
        <v/>
      </c>
    </row>
    <row r="60" spans="2:6" x14ac:dyDescent="0.35">
      <c r="B60" s="6"/>
      <c r="C60" s="2"/>
      <c r="D60" s="2"/>
      <c r="E60" s="2"/>
      <c r="F60" s="9" t="str">
        <f t="shared" si="0"/>
        <v/>
      </c>
    </row>
    <row r="61" spans="2:6" x14ac:dyDescent="0.35">
      <c r="B61" s="6"/>
      <c r="C61" s="2"/>
      <c r="D61" s="2"/>
      <c r="E61" s="2"/>
      <c r="F61" s="9" t="str">
        <f t="shared" si="0"/>
        <v/>
      </c>
    </row>
    <row r="62" spans="2:6" x14ac:dyDescent="0.35">
      <c r="B62" s="6"/>
      <c r="C62" s="2"/>
      <c r="D62" s="2"/>
      <c r="E62" s="2"/>
      <c r="F62" s="9" t="str">
        <f t="shared" si="0"/>
        <v/>
      </c>
    </row>
    <row r="63" spans="2:6" x14ac:dyDescent="0.35">
      <c r="B63" s="6"/>
      <c r="C63" s="2"/>
      <c r="D63" s="2"/>
      <c r="E63" s="2"/>
      <c r="F63" s="9" t="str">
        <f t="shared" si="0"/>
        <v/>
      </c>
    </row>
    <row r="64" spans="2:6" x14ac:dyDescent="0.35">
      <c r="B64" s="6"/>
      <c r="C64" s="2"/>
      <c r="D64" s="2"/>
      <c r="E64" s="2"/>
      <c r="F64" s="9" t="str">
        <f t="shared" si="0"/>
        <v/>
      </c>
    </row>
    <row r="65" spans="2:6" x14ac:dyDescent="0.35">
      <c r="B65" s="6"/>
      <c r="C65" s="2"/>
      <c r="D65" s="2"/>
      <c r="E65" s="2"/>
      <c r="F65" s="9" t="str">
        <f t="shared" si="0"/>
        <v/>
      </c>
    </row>
    <row r="66" spans="2:6" x14ac:dyDescent="0.35">
      <c r="B66" s="6"/>
      <c r="C66" s="2"/>
      <c r="D66" s="2"/>
      <c r="E66" s="2"/>
      <c r="F66" s="9" t="str">
        <f t="shared" si="0"/>
        <v/>
      </c>
    </row>
    <row r="67" spans="2:6" x14ac:dyDescent="0.35">
      <c r="B67" s="6"/>
      <c r="C67" s="2"/>
      <c r="D67" s="2"/>
      <c r="E67" s="2"/>
      <c r="F67" s="9" t="str">
        <f t="shared" si="0"/>
        <v/>
      </c>
    </row>
    <row r="68" spans="2:6" x14ac:dyDescent="0.35">
      <c r="B68" s="6"/>
      <c r="C68" s="2"/>
      <c r="D68" s="2"/>
      <c r="E68" s="2"/>
      <c r="F68" s="9" t="str">
        <f t="shared" ref="F68:F102" si="1">IF(AND(D68&lt;&gt;"",E68&lt;&gt;""),"×","")</f>
        <v/>
      </c>
    </row>
    <row r="69" spans="2:6" x14ac:dyDescent="0.35">
      <c r="B69" s="6"/>
      <c r="C69" s="2"/>
      <c r="D69" s="2"/>
      <c r="E69" s="2"/>
      <c r="F69" s="9" t="str">
        <f t="shared" si="1"/>
        <v/>
      </c>
    </row>
    <row r="70" spans="2:6" x14ac:dyDescent="0.35">
      <c r="B70" s="6"/>
      <c r="C70" s="2"/>
      <c r="D70" s="2"/>
      <c r="E70" s="2"/>
      <c r="F70" s="9" t="str">
        <f t="shared" si="1"/>
        <v/>
      </c>
    </row>
    <row r="71" spans="2:6" x14ac:dyDescent="0.35">
      <c r="B71" s="6"/>
      <c r="C71" s="2"/>
      <c r="D71" s="2"/>
      <c r="E71" s="2"/>
      <c r="F71" s="9" t="str">
        <f t="shared" si="1"/>
        <v/>
      </c>
    </row>
    <row r="72" spans="2:6" x14ac:dyDescent="0.35">
      <c r="B72" s="6"/>
      <c r="C72" s="2"/>
      <c r="D72" s="2"/>
      <c r="E72" s="2"/>
      <c r="F72" s="9" t="str">
        <f t="shared" si="1"/>
        <v/>
      </c>
    </row>
    <row r="73" spans="2:6" x14ac:dyDescent="0.35">
      <c r="B73" s="6"/>
      <c r="C73" s="2"/>
      <c r="D73" s="2"/>
      <c r="E73" s="2"/>
      <c r="F73" s="9" t="str">
        <f t="shared" si="1"/>
        <v/>
      </c>
    </row>
    <row r="74" spans="2:6" x14ac:dyDescent="0.35">
      <c r="B74" s="6"/>
      <c r="C74" s="2"/>
      <c r="D74" s="2"/>
      <c r="E74" s="2"/>
      <c r="F74" s="9" t="str">
        <f t="shared" si="1"/>
        <v/>
      </c>
    </row>
    <row r="75" spans="2:6" x14ac:dyDescent="0.35">
      <c r="B75" s="6"/>
      <c r="C75" s="2"/>
      <c r="D75" s="2"/>
      <c r="E75" s="2"/>
      <c r="F75" s="9" t="str">
        <f t="shared" si="1"/>
        <v/>
      </c>
    </row>
    <row r="76" spans="2:6" x14ac:dyDescent="0.35">
      <c r="B76" s="6"/>
      <c r="C76" s="2"/>
      <c r="D76" s="2"/>
      <c r="E76" s="2"/>
      <c r="F76" s="9" t="str">
        <f t="shared" si="1"/>
        <v/>
      </c>
    </row>
    <row r="77" spans="2:6" x14ac:dyDescent="0.35">
      <c r="B77" s="6"/>
      <c r="C77" s="2"/>
      <c r="D77" s="2"/>
      <c r="E77" s="2"/>
      <c r="F77" s="9" t="str">
        <f t="shared" si="1"/>
        <v/>
      </c>
    </row>
    <row r="78" spans="2:6" x14ac:dyDescent="0.35">
      <c r="B78" s="6"/>
      <c r="C78" s="2"/>
      <c r="D78" s="2"/>
      <c r="E78" s="2"/>
      <c r="F78" s="9" t="str">
        <f t="shared" si="1"/>
        <v/>
      </c>
    </row>
    <row r="79" spans="2:6" x14ac:dyDescent="0.35">
      <c r="B79" s="6"/>
      <c r="C79" s="2"/>
      <c r="D79" s="2"/>
      <c r="E79" s="2"/>
      <c r="F79" s="9" t="str">
        <f t="shared" si="1"/>
        <v/>
      </c>
    </row>
    <row r="80" spans="2:6" x14ac:dyDescent="0.35">
      <c r="B80" s="6"/>
      <c r="C80" s="2"/>
      <c r="D80" s="2"/>
      <c r="E80" s="2"/>
      <c r="F80" s="9" t="str">
        <f t="shared" si="1"/>
        <v/>
      </c>
    </row>
    <row r="81" spans="2:6" x14ac:dyDescent="0.35">
      <c r="B81" s="6"/>
      <c r="C81" s="2"/>
      <c r="D81" s="2"/>
      <c r="E81" s="2"/>
      <c r="F81" s="9" t="str">
        <f t="shared" si="1"/>
        <v/>
      </c>
    </row>
    <row r="82" spans="2:6" x14ac:dyDescent="0.35">
      <c r="B82" s="6"/>
      <c r="C82" s="2"/>
      <c r="D82" s="2"/>
      <c r="E82" s="2"/>
      <c r="F82" s="9" t="str">
        <f t="shared" si="1"/>
        <v/>
      </c>
    </row>
    <row r="83" spans="2:6" x14ac:dyDescent="0.35">
      <c r="B83" s="6"/>
      <c r="C83" s="2"/>
      <c r="D83" s="2"/>
      <c r="E83" s="2"/>
      <c r="F83" s="9" t="str">
        <f t="shared" si="1"/>
        <v/>
      </c>
    </row>
    <row r="84" spans="2:6" x14ac:dyDescent="0.35">
      <c r="B84" s="6"/>
      <c r="C84" s="2"/>
      <c r="D84" s="2"/>
      <c r="E84" s="2"/>
      <c r="F84" s="9" t="str">
        <f t="shared" si="1"/>
        <v/>
      </c>
    </row>
    <row r="85" spans="2:6" x14ac:dyDescent="0.35">
      <c r="B85" s="6"/>
      <c r="C85" s="2"/>
      <c r="D85" s="2"/>
      <c r="E85" s="2"/>
      <c r="F85" s="9" t="str">
        <f t="shared" si="1"/>
        <v/>
      </c>
    </row>
    <row r="86" spans="2:6" x14ac:dyDescent="0.35">
      <c r="B86" s="6"/>
      <c r="C86" s="2"/>
      <c r="D86" s="2"/>
      <c r="E86" s="2"/>
      <c r="F86" s="9" t="str">
        <f t="shared" si="1"/>
        <v/>
      </c>
    </row>
    <row r="87" spans="2:6" x14ac:dyDescent="0.35">
      <c r="B87" s="6"/>
      <c r="C87" s="2"/>
      <c r="D87" s="2"/>
      <c r="E87" s="2"/>
      <c r="F87" s="9" t="str">
        <f t="shared" si="1"/>
        <v/>
      </c>
    </row>
    <row r="88" spans="2:6" x14ac:dyDescent="0.35">
      <c r="B88" s="6"/>
      <c r="C88" s="2"/>
      <c r="D88" s="2"/>
      <c r="E88" s="2"/>
      <c r="F88" s="9" t="str">
        <f t="shared" si="1"/>
        <v/>
      </c>
    </row>
    <row r="89" spans="2:6" x14ac:dyDescent="0.35">
      <c r="B89" s="6"/>
      <c r="C89" s="2"/>
      <c r="D89" s="2"/>
      <c r="E89" s="2"/>
      <c r="F89" s="9" t="str">
        <f t="shared" si="1"/>
        <v/>
      </c>
    </row>
    <row r="90" spans="2:6" x14ac:dyDescent="0.35">
      <c r="B90" s="6"/>
      <c r="C90" s="2"/>
      <c r="D90" s="2"/>
      <c r="E90" s="2"/>
      <c r="F90" s="9" t="str">
        <f t="shared" si="1"/>
        <v/>
      </c>
    </row>
    <row r="91" spans="2:6" x14ac:dyDescent="0.35">
      <c r="B91" s="6"/>
      <c r="C91" s="2"/>
      <c r="D91" s="2"/>
      <c r="E91" s="2"/>
      <c r="F91" s="9" t="str">
        <f t="shared" si="1"/>
        <v/>
      </c>
    </row>
    <row r="92" spans="2:6" x14ac:dyDescent="0.35">
      <c r="B92" s="6"/>
      <c r="C92" s="2"/>
      <c r="D92" s="2"/>
      <c r="E92" s="2"/>
      <c r="F92" s="9" t="str">
        <f t="shared" si="1"/>
        <v/>
      </c>
    </row>
    <row r="93" spans="2:6" x14ac:dyDescent="0.35">
      <c r="B93" s="6"/>
      <c r="C93" s="2"/>
      <c r="D93" s="2"/>
      <c r="E93" s="2"/>
      <c r="F93" s="9" t="str">
        <f t="shared" si="1"/>
        <v/>
      </c>
    </row>
    <row r="94" spans="2:6" x14ac:dyDescent="0.35">
      <c r="B94" s="6"/>
      <c r="C94" s="2"/>
      <c r="D94" s="2"/>
      <c r="E94" s="2"/>
      <c r="F94" s="9" t="str">
        <f t="shared" si="1"/>
        <v/>
      </c>
    </row>
    <row r="95" spans="2:6" x14ac:dyDescent="0.35">
      <c r="B95" s="6"/>
      <c r="C95" s="2"/>
      <c r="D95" s="2"/>
      <c r="E95" s="2"/>
      <c r="F95" s="9" t="str">
        <f t="shared" si="1"/>
        <v/>
      </c>
    </row>
    <row r="96" spans="2:6" x14ac:dyDescent="0.35">
      <c r="B96" s="6"/>
      <c r="C96" s="2"/>
      <c r="D96" s="2"/>
      <c r="E96" s="2"/>
      <c r="F96" s="9" t="str">
        <f t="shared" si="1"/>
        <v/>
      </c>
    </row>
    <row r="97" spans="2:6" x14ac:dyDescent="0.35">
      <c r="B97" s="6"/>
      <c r="C97" s="2"/>
      <c r="D97" s="2"/>
      <c r="E97" s="2"/>
      <c r="F97" s="9" t="str">
        <f t="shared" si="1"/>
        <v/>
      </c>
    </row>
    <row r="98" spans="2:6" x14ac:dyDescent="0.35">
      <c r="B98" s="6"/>
      <c r="C98" s="2"/>
      <c r="D98" s="2"/>
      <c r="E98" s="2"/>
      <c r="F98" s="9" t="str">
        <f t="shared" si="1"/>
        <v/>
      </c>
    </row>
    <row r="99" spans="2:6" x14ac:dyDescent="0.35">
      <c r="B99" s="6"/>
      <c r="C99" s="2"/>
      <c r="D99" s="2"/>
      <c r="E99" s="2"/>
      <c r="F99" s="9" t="str">
        <f t="shared" si="1"/>
        <v/>
      </c>
    </row>
    <row r="100" spans="2:6" x14ac:dyDescent="0.35">
      <c r="B100" s="6"/>
      <c r="C100" s="2"/>
      <c r="D100" s="2"/>
      <c r="E100" s="2"/>
      <c r="F100" s="9" t="str">
        <f t="shared" si="1"/>
        <v/>
      </c>
    </row>
    <row r="101" spans="2:6" x14ac:dyDescent="0.35">
      <c r="B101" s="6"/>
      <c r="C101" s="2"/>
      <c r="D101" s="2"/>
      <c r="E101" s="2"/>
      <c r="F101" s="9" t="str">
        <f t="shared" si="1"/>
        <v/>
      </c>
    </row>
    <row r="102" spans="2:6" x14ac:dyDescent="0.35">
      <c r="B102" s="6"/>
      <c r="C102" s="2"/>
      <c r="D102" s="2"/>
      <c r="E102" s="2"/>
      <c r="F102" s="9" t="str">
        <f t="shared" si="1"/>
        <v/>
      </c>
    </row>
  </sheetData>
  <phoneticPr fontId="1"/>
  <conditionalFormatting sqref="B3:F1048576">
    <cfRule type="expression" dxfId="7" priority="1">
      <formula>$F3="×"</formula>
    </cfRule>
  </conditionalFormatting>
  <pageMargins left="0.7" right="0.7" top="0.75" bottom="0.75" header="0.3" footer="0.3"/>
  <pageSetup paperSize="9" orientation="portrait" horizontalDpi="4294967292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注意" error="登録されてない商品名です。_x000a_「早見表」より商品を登録してください。_x000a_※この警告は「データの入力規則」で制御しています。" xr:uid="{5FE596DE-20D5-4455-809D-A3A5BD89724E}">
          <x14:formula1>
            <xm:f>OFFSET(早見表!$C$4,0,0,COUNTA(早見表!$C:$C),1)</xm:f>
          </x14:formula1>
          <xm:sqref>C3:C1048576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早見表</vt:lpstr>
      <vt:lpstr>入出庫記録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2022-06-26T08:16:45Z</cp:lastPrinted>
  <dcterms:created xsi:type="dcterms:W3CDTF">2022-06-22T06:37:10Z</dcterms:created>
  <dcterms:modified xsi:type="dcterms:W3CDTF">2022-06-26T08:17:09Z</dcterms:modified>
</cp:coreProperties>
</file>